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0.25\Lab-Shared\ICT grade 7 (2025-2026)\Teacher\NEW\Revision Final Worksheet\"/>
    </mc:Choice>
  </mc:AlternateContent>
  <bookViews>
    <workbookView xWindow="0" yWindow="0" windowWidth="20325" windowHeight="9600" activeTab="5"/>
  </bookViews>
  <sheets>
    <sheet name="budget" sheetId="1" r:id="rId1"/>
    <sheet name="footwear" sheetId="2" r:id="rId2"/>
    <sheet name="sportswear" sheetId="3" r:id="rId3"/>
    <sheet name="accessories &amp; gamesfitness" sheetId="5" r:id="rId4"/>
    <sheet name="department" sheetId="6" r:id="rId5"/>
    <sheet name="sports equipment" sheetId="4" r:id="rId6"/>
    <sheet name="SUMIF " sheetId="7" r:id="rId7"/>
  </sheets>
  <calcPr calcId="162913"/>
</workbook>
</file>

<file path=xl/calcChain.xml><?xml version="1.0" encoding="utf-8"?>
<calcChain xmlns="http://schemas.openxmlformats.org/spreadsheetml/2006/main">
  <c r="B7" i="5" l="1"/>
  <c r="D8" i="6"/>
  <c r="D9" i="6"/>
  <c r="D10" i="6"/>
  <c r="D11" i="6"/>
  <c r="D12" i="6"/>
  <c r="D13" i="6"/>
  <c r="D14" i="6"/>
  <c r="D7" i="6"/>
  <c r="F7" i="2"/>
  <c r="F5" i="2"/>
  <c r="F6" i="2"/>
  <c r="F8" i="2"/>
  <c r="B7" i="4"/>
  <c r="B7" i="3"/>
  <c r="F5" i="1"/>
  <c r="F6" i="1"/>
  <c r="F7" i="1"/>
  <c r="F8" i="1"/>
  <c r="F9" i="1"/>
  <c r="F10" i="1"/>
  <c r="F11" i="1"/>
  <c r="F12" i="1"/>
  <c r="F9" i="2" l="1"/>
</calcChain>
</file>

<file path=xl/sharedStrings.xml><?xml version="1.0" encoding="utf-8"?>
<sst xmlns="http://schemas.openxmlformats.org/spreadsheetml/2006/main" count="112" uniqueCount="71">
  <si>
    <t>Qtr 1</t>
  </si>
  <si>
    <t>Qtr 2</t>
  </si>
  <si>
    <t>Qtr 3</t>
  </si>
  <si>
    <t>Qtr 4</t>
  </si>
  <si>
    <t>%</t>
  </si>
  <si>
    <t>Sales</t>
  </si>
  <si>
    <t>Total Sales</t>
  </si>
  <si>
    <t>Number of Sales Values</t>
  </si>
  <si>
    <t>QTR 1</t>
  </si>
  <si>
    <t>QTR 2</t>
  </si>
  <si>
    <t>QTR 3</t>
  </si>
  <si>
    <t>QTR 4</t>
  </si>
  <si>
    <t>Total sales have increased for each quarter in the year</t>
  </si>
  <si>
    <t>NOTES</t>
  </si>
  <si>
    <t>Maximum Sales</t>
  </si>
  <si>
    <t>Sales Increased</t>
  </si>
  <si>
    <t>Sales Decreased</t>
  </si>
  <si>
    <t>Minimum Sales</t>
  </si>
  <si>
    <t>€</t>
  </si>
  <si>
    <t>Figures shown are before tax.</t>
  </si>
  <si>
    <t>Footwear</t>
  </si>
  <si>
    <t>Sportswear</t>
  </si>
  <si>
    <t>Football Kits</t>
  </si>
  <si>
    <t>Sports Equipment</t>
  </si>
  <si>
    <t>Accessories &amp; GamesFitness</t>
  </si>
  <si>
    <t>EquipmentBikes &amp; Accessories</t>
  </si>
  <si>
    <t>Rugby Kits</t>
  </si>
  <si>
    <t>Aerobics/General Fitness</t>
  </si>
  <si>
    <t>Mens</t>
  </si>
  <si>
    <t>Womens</t>
  </si>
  <si>
    <t>Juniors</t>
  </si>
  <si>
    <t>Childrens</t>
  </si>
  <si>
    <t>Total</t>
  </si>
  <si>
    <t>1. The numbers in the cell range of the function were changed</t>
  </si>
  <si>
    <t>3. The wrong cell range was used.</t>
  </si>
  <si>
    <t>4. The column that included the cell range in the function was deleted.</t>
  </si>
  <si>
    <t>2. The wrong function was used to get the total number in the cell range</t>
  </si>
  <si>
    <t>The Sports Centre</t>
  </si>
  <si>
    <t>Total Wage Costs €</t>
  </si>
  <si>
    <t>Department</t>
  </si>
  <si>
    <t>Wages per person</t>
  </si>
  <si>
    <t>Increase received</t>
  </si>
  <si>
    <t>Total per person
rounded down</t>
  </si>
  <si>
    <t>VAT</t>
  </si>
  <si>
    <t>It is intended to increase stock of Sports Equipment for next year.</t>
  </si>
  <si>
    <t>Total 2013</t>
  </si>
  <si>
    <t>Sales 2012</t>
  </si>
  <si>
    <t>Compare 2012 and 2013</t>
  </si>
  <si>
    <t>Target for Footwear 2013</t>
  </si>
  <si>
    <t>Year ended 31st December 2012</t>
  </si>
  <si>
    <t xml:space="preserve">Total Per
Person 2013 </t>
  </si>
  <si>
    <t>Question 23 Answer</t>
  </si>
  <si>
    <t>Answer Q28</t>
  </si>
  <si>
    <t>The difference between Footwear and sportwear sales</t>
  </si>
  <si>
    <t xml:space="preserve">    Name</t>
  </si>
  <si>
    <t>Type 1</t>
  </si>
  <si>
    <t xml:space="preserve">    Bulbasaur</t>
  </si>
  <si>
    <t>Grass</t>
  </si>
  <si>
    <t>Type</t>
  </si>
  <si>
    <t>Total Sum</t>
  </si>
  <si>
    <t xml:space="preserve">    Ivysaur</t>
  </si>
  <si>
    <t xml:space="preserve">    Venusaur</t>
  </si>
  <si>
    <t>Fire</t>
  </si>
  <si>
    <t xml:space="preserve">    Charmander</t>
  </si>
  <si>
    <t>Water</t>
  </si>
  <si>
    <t xml:space="preserve">    Charmeleon</t>
  </si>
  <si>
    <t xml:space="preserve">    Charizard</t>
  </si>
  <si>
    <t xml:space="preserve">    Squirtle</t>
  </si>
  <si>
    <t xml:space="preserve">    Wartortle</t>
  </si>
  <si>
    <t xml:space="preserve">    Blastoise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</si>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</sst>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dd\ mmmm"/>
    <numFmt numFmtId="166" formatCode="&quot;€&quot;#,##0.00"/>
    <numFmt numFmtId="167" formatCode="0.0000"/>
  </numFmts>
  <fonts count="18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2"/>
      <color indexed="51"/>
      <name val="Arial"/>
      <family val="2"/>
    </font>
    <font>
      <b/>
      <sz val="10"/>
      <name val="Arial"/>
      <family val="2"/>
    </font>
    <font>
      <b/>
      <u/>
      <sz val="14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6"/>
      <color indexed="8"/>
      <name val="Arial"/>
      <family val="2"/>
    </font>
    <font>
      <b/>
      <sz val="16"/>
      <color indexed="51"/>
      <name val="Arial"/>
      <family val="2"/>
    </font>
    <font>
      <b/>
      <sz val="16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12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2" fillId="0" borderId="0" xfId="0" applyFont="1"/>
    <xf numFmtId="10" fontId="3" fillId="0" borderId="0" xfId="0" applyNumberFormat="1" applyFont="1"/>
    <xf numFmtId="0" fontId="0" fillId="0" borderId="1" xfId="0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164" fontId="7" fillId="0" borderId="0" xfId="0" applyNumberFormat="1" applyFont="1"/>
    <xf numFmtId="0" fontId="9" fillId="0" borderId="0" xfId="0" applyFont="1"/>
    <xf numFmtId="0" fontId="10" fillId="0" borderId="0" xfId="0" applyFont="1"/>
    <xf numFmtId="0" fontId="7" fillId="0" borderId="3" xfId="0" applyFont="1" applyBorder="1"/>
    <xf numFmtId="9" fontId="0" fillId="0" borderId="0" xfId="1" applyFont="1"/>
    <xf numFmtId="0" fontId="0" fillId="0" borderId="4" xfId="0" applyBorder="1"/>
    <xf numFmtId="0" fontId="0" fillId="2" borderId="0" xfId="0" applyFill="1"/>
    <xf numFmtId="0" fontId="7" fillId="0" borderId="0" xfId="0" applyFont="1" applyAlignment="1">
      <alignment horizontal="center" wrapText="1"/>
    </xf>
    <xf numFmtId="0" fontId="0" fillId="0" borderId="0" xfId="0" applyFill="1"/>
    <xf numFmtId="166" fontId="0" fillId="0" borderId="0" xfId="0" applyNumberFormat="1"/>
    <xf numFmtId="166" fontId="0" fillId="0" borderId="1" xfId="0" applyNumberFormat="1" applyBorder="1"/>
    <xf numFmtId="0" fontId="1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2" fontId="4" fillId="0" borderId="0" xfId="0" applyNumberFormat="1" applyFont="1"/>
    <xf numFmtId="0" fontId="4" fillId="0" borderId="0" xfId="0" applyFont="1" applyAlignment="1">
      <alignment horizontal="center"/>
    </xf>
    <xf numFmtId="0" fontId="15" fillId="4" borderId="0" xfId="0" applyFont="1" applyFill="1" applyBorder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4" fillId="4" borderId="0" xfId="0" applyFont="1" applyFill="1"/>
    <xf numFmtId="10" fontId="14" fillId="0" borderId="0" xfId="0" applyNumberFormat="1" applyFont="1"/>
    <xf numFmtId="9" fontId="14" fillId="0" borderId="0" xfId="1" applyFont="1"/>
    <xf numFmtId="0" fontId="14" fillId="0" borderId="6" xfId="0" applyFont="1" applyBorder="1"/>
    <xf numFmtId="0" fontId="4" fillId="0" borderId="6" xfId="0" applyFont="1" applyBorder="1"/>
    <xf numFmtId="0" fontId="14" fillId="2" borderId="0" xfId="0" applyFont="1" applyFill="1"/>
    <xf numFmtId="0" fontId="14" fillId="0" borderId="0" xfId="0" applyFont="1" applyAlignment="1">
      <alignment wrapText="1"/>
    </xf>
    <xf numFmtId="3" fontId="14" fillId="0" borderId="0" xfId="0" applyNumberFormat="1" applyFont="1"/>
    <xf numFmtId="2" fontId="4" fillId="0" borderId="8" xfId="0" applyNumberFormat="1" applyFont="1" applyBorder="1"/>
    <xf numFmtId="0" fontId="4" fillId="0" borderId="7" xfId="0" applyFont="1" applyBorder="1"/>
    <xf numFmtId="44" fontId="4" fillId="0" borderId="7" xfId="2" applyFont="1" applyBorder="1"/>
    <xf numFmtId="44" fontId="2" fillId="0" borderId="2" xfId="2" applyFont="1" applyBorder="1"/>
    <xf numFmtId="44" fontId="2" fillId="0" borderId="5" xfId="2" applyFont="1" applyBorder="1"/>
    <xf numFmtId="0" fontId="14" fillId="5" borderId="7" xfId="3" applyFont="1" applyFill="1" applyBorder="1" applyAlignment="1">
      <alignment horizontal="left"/>
    </xf>
    <xf numFmtId="0" fontId="14" fillId="0" borderId="0" xfId="3" applyFont="1" applyAlignment="1">
      <alignment horizontal="left"/>
    </xf>
    <xf numFmtId="0" fontId="14" fillId="0" borderId="7" xfId="3" applyFont="1" applyBorder="1"/>
    <xf numFmtId="0" fontId="14" fillId="0" borderId="7" xfId="3" applyFont="1" applyBorder="1" applyAlignment="1">
      <alignment horizontal="left"/>
    </xf>
    <xf numFmtId="0" fontId="13" fillId="0" borderId="0" xfId="0" applyFont="1" applyAlignment="1">
      <alignment horizontal="right"/>
    </xf>
    <xf numFmtId="166" fontId="13" fillId="0" borderId="1" xfId="0" applyNumberFormat="1" applyFont="1" applyBorder="1"/>
    <xf numFmtId="0" fontId="13" fillId="4" borderId="0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0" borderId="7" xfId="0" applyFont="1" applyBorder="1"/>
    <xf numFmtId="166" fontId="13" fillId="0" borderId="7" xfId="0" applyNumberFormat="1" applyFont="1" applyBorder="1"/>
    <xf numFmtId="0" fontId="15" fillId="4" borderId="0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7" fillId="3" borderId="7" xfId="0" applyFont="1" applyFill="1" applyBorder="1"/>
    <xf numFmtId="0" fontId="17" fillId="3" borderId="7" xfId="0" applyFont="1" applyFill="1" applyBorder="1" applyAlignment="1">
      <alignment horizontal="center" wrapText="1"/>
    </xf>
    <xf numFmtId="0" fontId="14" fillId="0" borderId="7" xfId="0" applyFont="1" applyBorder="1"/>
    <xf numFmtId="3" fontId="14" fillId="0" borderId="7" xfId="0" applyNumberFormat="1" applyFont="1" applyBorder="1"/>
    <xf numFmtId="167" fontId="14" fillId="0" borderId="7" xfId="0" applyNumberFormat="1" applyFont="1" applyBorder="1"/>
    <xf numFmtId="2" fontId="14" fillId="0" borderId="7" xfId="0" applyNumberFormat="1" applyFont="1" applyBorder="1"/>
    <xf numFmtId="1" fontId="14" fillId="0" borderId="7" xfId="0" applyNumberFormat="1" applyFont="1" applyBorder="1"/>
    <xf numFmtId="0" fontId="7" fillId="4" borderId="0" xfId="0" applyFont="1" applyFill="1" applyBorder="1" applyAlignment="1">
      <alignment horizontal="center"/>
    </xf>
    <xf numFmtId="0" fontId="2" fillId="0" borderId="7" xfId="0" applyFont="1" applyBorder="1"/>
    <xf numFmtId="0" fontId="3" fillId="0" borderId="7" xfId="0" applyFont="1" applyBorder="1"/>
  </cellXfs>
  <cellStyles count="4">
    <cellStyle name="Currency" xfId="2" builtinId="4"/>
    <cellStyle name="Normal" xfId="0" builtinId="0"/>
    <cellStyle name="Normal 2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53323013173445"/>
          <c:y val="0.22437703478974791"/>
          <c:w val="0.65019547136314415"/>
          <c:h val="0.63711997532891418"/>
        </c:manualLayout>
      </c:layout>
      <c:lineChart>
        <c:grouping val="standard"/>
        <c:varyColors val="0"/>
        <c:ser>
          <c:idx val="0"/>
          <c:order val="0"/>
          <c:tx>
            <c:strRef>
              <c:f>'sports equipment'!$A$1</c:f>
              <c:strCache>
                <c:ptCount val="1"/>
                <c:pt idx="0">
                  <c:v>Sports Equipment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'sports equipment'!$A$2:$A$5</c:f>
              <c:strCache>
                <c:ptCount val="4"/>
                <c:pt idx="0">
                  <c:v>QTR 1</c:v>
                </c:pt>
                <c:pt idx="1">
                  <c:v>QTR 2</c:v>
                </c:pt>
                <c:pt idx="2">
                  <c:v>QTR 3</c:v>
                </c:pt>
                <c:pt idx="3">
                  <c:v>QTR 4</c:v>
                </c:pt>
              </c:strCache>
            </c:strRef>
          </c:cat>
          <c:val>
            <c:numRef>
              <c:f>'sports equipment'!$B$2:$B$5</c:f>
              <c:numCache>
                <c:formatCode>General</c:formatCode>
                <c:ptCount val="4"/>
                <c:pt idx="0">
                  <c:v>117380</c:v>
                </c:pt>
                <c:pt idx="1">
                  <c:v>128380</c:v>
                </c:pt>
                <c:pt idx="2">
                  <c:v>172940</c:v>
                </c:pt>
                <c:pt idx="3">
                  <c:v>213840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6E1-4430-86D0-2F3DB75F1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8225960"/>
        <c:axId val="278224392"/>
      </c:lineChart>
      <c:catAx>
        <c:axId val="27822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IE"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8224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8224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IE"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8225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7</xdr:row>
      <xdr:rowOff>104775</xdr:rowOff>
    </xdr:from>
    <xdr:to>
      <xdr:col>11</xdr:col>
      <xdr:colOff>390525</xdr:colOff>
      <xdr:row>28</xdr:row>
      <xdr:rowOff>142875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C1" workbookViewId="0">
      <selection activeCell="H16" sqref="H16"/>
    </sheetView>
  </sheetViews>
  <sheetFormatPr defaultRowHeight="15.75" x14ac:dyDescent="0.25"/>
  <cols>
    <col min="1" max="1" width="61.7109375" bestFit="1" customWidth="1"/>
    <col min="2" max="6" width="20.7109375" bestFit="1" customWidth="1"/>
    <col min="9" max="9" width="58.5703125" customWidth="1"/>
    <col min="10" max="10" width="17.140625" style="1" customWidth="1"/>
    <col min="12" max="12" width="16.28515625" bestFit="1" customWidth="1"/>
  </cols>
  <sheetData>
    <row r="1" spans="1:12" x14ac:dyDescent="0.25">
      <c r="A1" s="18" t="s">
        <v>37</v>
      </c>
      <c r="B1" s="19"/>
      <c r="C1" s="19"/>
      <c r="D1" s="19"/>
      <c r="E1" s="19"/>
      <c r="F1" s="19"/>
      <c r="G1" s="19"/>
    </row>
    <row r="2" spans="1:12" ht="27.75" customHeight="1" x14ac:dyDescent="0.3">
      <c r="A2" s="4"/>
      <c r="B2" s="38" t="s">
        <v>0</v>
      </c>
      <c r="C2" s="38" t="s">
        <v>1</v>
      </c>
      <c r="D2" s="38" t="s">
        <v>2</v>
      </c>
      <c r="E2" s="38" t="s">
        <v>3</v>
      </c>
      <c r="F2" s="38" t="s">
        <v>45</v>
      </c>
      <c r="I2" s="7">
        <v>41639</v>
      </c>
      <c r="L2" s="8" t="s">
        <v>15</v>
      </c>
    </row>
    <row r="3" spans="1:12" ht="21.75" customHeight="1" x14ac:dyDescent="0.3">
      <c r="A3" s="4" t="s">
        <v>5</v>
      </c>
      <c r="B3" s="4"/>
      <c r="C3" s="4"/>
      <c r="D3" s="4"/>
      <c r="E3" s="4"/>
      <c r="F3" s="4"/>
      <c r="L3" s="9" t="s">
        <v>16</v>
      </c>
    </row>
    <row r="4" spans="1:12" ht="20.25" x14ac:dyDescent="0.3">
      <c r="A4" s="4"/>
      <c r="B4" s="26"/>
      <c r="C4" s="26"/>
      <c r="D4" s="26"/>
      <c r="E4" s="26"/>
      <c r="F4" s="26"/>
      <c r="G4" s="2"/>
      <c r="L4">
        <v>1.25</v>
      </c>
    </row>
    <row r="5" spans="1:12" ht="21" thickBot="1" x14ac:dyDescent="0.35">
      <c r="A5" s="4" t="s">
        <v>20</v>
      </c>
      <c r="B5" s="39">
        <v>33940</v>
      </c>
      <c r="C5" s="39">
        <v>28100</v>
      </c>
      <c r="D5" s="39">
        <v>45100</v>
      </c>
      <c r="E5" s="39">
        <v>6440</v>
      </c>
      <c r="F5" s="39">
        <f t="shared" ref="F5:F12" si="0">SUM(B5:E5)</f>
        <v>113580</v>
      </c>
      <c r="G5" s="11"/>
    </row>
    <row r="6" spans="1:12" ht="21" thickBot="1" x14ac:dyDescent="0.35">
      <c r="A6" s="4" t="s">
        <v>21</v>
      </c>
      <c r="B6" s="39">
        <v>10320</v>
      </c>
      <c r="C6" s="39">
        <v>12160</v>
      </c>
      <c r="D6" s="39">
        <v>130728</v>
      </c>
      <c r="E6" s="39">
        <v>16940</v>
      </c>
      <c r="F6" s="39">
        <f t="shared" si="0"/>
        <v>170148</v>
      </c>
      <c r="G6" s="11"/>
      <c r="I6" s="10" t="s">
        <v>46</v>
      </c>
      <c r="J6" s="40">
        <v>1062150</v>
      </c>
    </row>
    <row r="7" spans="1:12" ht="21" thickBot="1" x14ac:dyDescent="0.35">
      <c r="A7" s="4" t="s">
        <v>22</v>
      </c>
      <c r="B7" s="39">
        <v>12820</v>
      </c>
      <c r="C7" s="39">
        <v>13280</v>
      </c>
      <c r="D7" s="39"/>
      <c r="E7" s="39">
        <v>44770</v>
      </c>
      <c r="F7" s="39">
        <f t="shared" si="0"/>
        <v>70870</v>
      </c>
      <c r="G7" s="11"/>
      <c r="I7" s="5"/>
    </row>
    <row r="8" spans="1:12" ht="21" thickBot="1" x14ac:dyDescent="0.35">
      <c r="A8" s="4" t="s">
        <v>23</v>
      </c>
      <c r="B8" s="39">
        <v>117380</v>
      </c>
      <c r="C8" s="39">
        <v>128380</v>
      </c>
      <c r="D8" s="39">
        <v>172940</v>
      </c>
      <c r="E8" s="39">
        <v>213840</v>
      </c>
      <c r="F8" s="39">
        <f t="shared" si="0"/>
        <v>632540</v>
      </c>
      <c r="G8" s="11"/>
      <c r="I8" s="10" t="s">
        <v>53</v>
      </c>
      <c r="J8" s="40"/>
    </row>
    <row r="9" spans="1:12" ht="20.25" x14ac:dyDescent="0.3">
      <c r="A9" s="4" t="s">
        <v>24</v>
      </c>
      <c r="B9" s="39">
        <v>28380</v>
      </c>
      <c r="C9" s="39">
        <v>31440</v>
      </c>
      <c r="D9" s="39">
        <v>32600</v>
      </c>
      <c r="E9" s="39">
        <v>35280</v>
      </c>
      <c r="F9" s="39">
        <f t="shared" si="0"/>
        <v>127700</v>
      </c>
      <c r="G9" s="11"/>
      <c r="I9" s="5"/>
    </row>
    <row r="10" spans="1:12" ht="21" thickBot="1" x14ac:dyDescent="0.35">
      <c r="A10" s="4" t="s">
        <v>25</v>
      </c>
      <c r="B10" s="39">
        <v>33940</v>
      </c>
      <c r="C10" s="39">
        <v>34220</v>
      </c>
      <c r="D10" s="39">
        <v>34260</v>
      </c>
      <c r="E10" s="39">
        <v>35520</v>
      </c>
      <c r="F10" s="39">
        <f t="shared" si="0"/>
        <v>137940</v>
      </c>
      <c r="G10" s="11"/>
      <c r="I10" s="5"/>
    </row>
    <row r="11" spans="1:12" ht="21" thickBot="1" x14ac:dyDescent="0.35">
      <c r="A11" s="4" t="s">
        <v>26</v>
      </c>
      <c r="B11" s="39">
        <v>1420</v>
      </c>
      <c r="C11" s="39">
        <v>11880</v>
      </c>
      <c r="D11" s="39">
        <v>12060</v>
      </c>
      <c r="E11" s="39">
        <v>12320</v>
      </c>
      <c r="F11" s="39">
        <f t="shared" si="0"/>
        <v>37680</v>
      </c>
      <c r="G11" s="11"/>
      <c r="I11" s="10" t="s">
        <v>47</v>
      </c>
      <c r="J11" s="40"/>
    </row>
    <row r="12" spans="1:12" ht="20.25" x14ac:dyDescent="0.3">
      <c r="A12" s="4" t="s">
        <v>27</v>
      </c>
      <c r="B12" s="39">
        <v>22940</v>
      </c>
      <c r="C12" s="39">
        <v>23120</v>
      </c>
      <c r="D12" s="39">
        <v>23380</v>
      </c>
      <c r="E12" s="39">
        <v>24120</v>
      </c>
      <c r="F12" s="39">
        <f t="shared" si="0"/>
        <v>93560</v>
      </c>
      <c r="G12" s="11"/>
    </row>
    <row r="13" spans="1:12" ht="21" thickBot="1" x14ac:dyDescent="0.35">
      <c r="A13" s="1" t="s">
        <v>6</v>
      </c>
      <c r="B13" s="37"/>
      <c r="C13" s="37"/>
      <c r="D13" s="37"/>
      <c r="E13" s="37"/>
      <c r="F13" s="37"/>
    </row>
    <row r="14" spans="1:12" ht="21" thickBot="1" x14ac:dyDescent="0.35">
      <c r="B14" s="4"/>
      <c r="C14" s="4"/>
      <c r="D14" s="4"/>
      <c r="E14" s="4"/>
      <c r="F14" s="4"/>
      <c r="I14" s="12" t="s">
        <v>48</v>
      </c>
      <c r="J14" s="41"/>
    </row>
    <row r="15" spans="1:12" ht="20.25" x14ac:dyDescent="0.3">
      <c r="A15" s="4"/>
      <c r="B15" s="4"/>
      <c r="C15" s="4"/>
      <c r="D15" s="4"/>
      <c r="E15" s="4"/>
      <c r="F15" s="4"/>
    </row>
    <row r="16" spans="1:12" ht="20.25" x14ac:dyDescent="0.3">
      <c r="A16" s="1" t="s">
        <v>14</v>
      </c>
      <c r="B16" s="4"/>
      <c r="C16" s="4"/>
      <c r="D16" s="4"/>
      <c r="E16" s="4"/>
      <c r="F16" s="4"/>
    </row>
    <row r="17" spans="1:10" ht="20.25" x14ac:dyDescent="0.3">
      <c r="A17" s="1" t="s">
        <v>17</v>
      </c>
      <c r="B17" s="4"/>
      <c r="C17" s="4"/>
      <c r="D17" s="4"/>
      <c r="E17" s="4"/>
      <c r="F17" s="4"/>
    </row>
    <row r="18" spans="1:10" ht="20.25" x14ac:dyDescent="0.3">
      <c r="A18" s="1" t="s">
        <v>7</v>
      </c>
      <c r="B18" s="4"/>
      <c r="C18" s="4"/>
      <c r="D18" s="4"/>
      <c r="E18" s="4"/>
      <c r="F18" s="4"/>
    </row>
    <row r="20" spans="1:10" ht="18" x14ac:dyDescent="0.25">
      <c r="A20" s="6" t="s">
        <v>13</v>
      </c>
    </row>
    <row r="21" spans="1:10" s="5" customFormat="1" ht="21.75" customHeight="1" x14ac:dyDescent="0.25">
      <c r="A21" s="5" t="s">
        <v>19</v>
      </c>
      <c r="J21" s="1"/>
    </row>
    <row r="22" spans="1:10" s="5" customFormat="1" ht="21.75" customHeight="1" x14ac:dyDescent="0.25">
      <c r="A22" s="5" t="s">
        <v>12</v>
      </c>
      <c r="J22" s="1"/>
    </row>
    <row r="23" spans="1:10" s="5" customFormat="1" ht="21.75" customHeight="1" x14ac:dyDescent="0.25">
      <c r="A23" s="5" t="s">
        <v>44</v>
      </c>
      <c r="J23" s="1"/>
    </row>
    <row r="37" spans="1:1" x14ac:dyDescent="0.25">
      <c r="A37" s="1"/>
    </row>
    <row r="38" spans="1:1" x14ac:dyDescent="0.25">
      <c r="A38" s="1"/>
    </row>
  </sheetData>
  <mergeCells count="1">
    <mergeCell ref="A1:G1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G12" sqref="G12"/>
    </sheetView>
  </sheetViews>
  <sheetFormatPr defaultRowHeight="20.25" x14ac:dyDescent="0.3"/>
  <cols>
    <col min="1" max="1" width="28.85546875" style="23" bestFit="1" customWidth="1"/>
    <col min="2" max="5" width="9.140625" style="23"/>
    <col min="6" max="6" width="15.7109375" style="23" bestFit="1" customWidth="1"/>
    <col min="7" max="7" width="9.140625" style="23"/>
    <col min="8" max="14" width="21.85546875" style="23" customWidth="1"/>
    <col min="15" max="16384" width="9.140625" style="23"/>
  </cols>
  <sheetData>
    <row r="1" spans="1:8" x14ac:dyDescent="0.3">
      <c r="A1" s="27" t="s">
        <v>20</v>
      </c>
      <c r="B1" s="28"/>
      <c r="C1" s="28"/>
      <c r="D1" s="28"/>
      <c r="E1" s="28"/>
      <c r="F1" s="28"/>
      <c r="G1" s="28"/>
      <c r="H1" s="29"/>
    </row>
    <row r="2" spans="1:8" x14ac:dyDescent="0.3">
      <c r="B2" s="23" t="s">
        <v>0</v>
      </c>
      <c r="C2" s="23" t="s">
        <v>1</v>
      </c>
      <c r="D2" s="23" t="s">
        <v>2</v>
      </c>
      <c r="E2" s="23" t="s">
        <v>3</v>
      </c>
      <c r="F2" s="23" t="s">
        <v>45</v>
      </c>
      <c r="G2" s="23" t="s">
        <v>4</v>
      </c>
      <c r="H2" s="23" t="s">
        <v>43</v>
      </c>
    </row>
    <row r="3" spans="1:8" x14ac:dyDescent="0.3">
      <c r="A3" s="4" t="s">
        <v>5</v>
      </c>
    </row>
    <row r="4" spans="1:8" x14ac:dyDescent="0.3">
      <c r="B4" s="24" t="s">
        <v>18</v>
      </c>
      <c r="C4" s="24" t="s">
        <v>18</v>
      </c>
      <c r="D4" s="24" t="s">
        <v>18</v>
      </c>
      <c r="E4" s="24" t="s">
        <v>18</v>
      </c>
      <c r="F4" s="24" t="s">
        <v>18</v>
      </c>
      <c r="G4" s="30"/>
      <c r="H4" s="24" t="s">
        <v>18</v>
      </c>
    </row>
    <row r="5" spans="1:8" x14ac:dyDescent="0.3">
      <c r="A5" s="23" t="s">
        <v>28</v>
      </c>
      <c r="B5" s="23">
        <v>8090</v>
      </c>
      <c r="C5" s="23">
        <v>8020</v>
      </c>
      <c r="D5" s="23">
        <v>8090</v>
      </c>
      <c r="E5" s="23">
        <v>9890</v>
      </c>
      <c r="F5" s="4">
        <f>SUM(B5:E5)</f>
        <v>34090</v>
      </c>
      <c r="G5" s="31"/>
    </row>
    <row r="6" spans="1:8" x14ac:dyDescent="0.3">
      <c r="A6" s="23" t="s">
        <v>29</v>
      </c>
      <c r="B6" s="23">
        <v>5670</v>
      </c>
      <c r="C6" s="23">
        <v>5780</v>
      </c>
      <c r="D6" s="23">
        <v>6890</v>
      </c>
      <c r="E6" s="23">
        <v>8400</v>
      </c>
      <c r="F6" s="4">
        <f>SUM(B6:E6)</f>
        <v>26740</v>
      </c>
    </row>
    <row r="7" spans="1:8" x14ac:dyDescent="0.3">
      <c r="A7" s="23" t="s">
        <v>30</v>
      </c>
      <c r="B7" s="23">
        <v>5980</v>
      </c>
      <c r="C7" s="23">
        <v>6100</v>
      </c>
      <c r="D7" s="23">
        <v>6500</v>
      </c>
      <c r="E7" s="23">
        <v>7890</v>
      </c>
      <c r="F7" s="4">
        <f>B7+C7+D7+E7</f>
        <v>26470</v>
      </c>
    </row>
    <row r="8" spans="1:8" x14ac:dyDescent="0.3">
      <c r="A8" s="23" t="s">
        <v>31</v>
      </c>
      <c r="B8" s="23">
        <v>6600</v>
      </c>
      <c r="C8" s="23">
        <v>5780</v>
      </c>
      <c r="D8" s="23">
        <v>5980</v>
      </c>
      <c r="E8" s="23">
        <v>7920</v>
      </c>
      <c r="F8" s="4">
        <f>SUM(B8:E8)</f>
        <v>26280</v>
      </c>
    </row>
    <row r="9" spans="1:8" x14ac:dyDescent="0.3">
      <c r="A9" s="23" t="s">
        <v>6</v>
      </c>
      <c r="B9" s="32"/>
      <c r="C9" s="32"/>
      <c r="D9" s="32"/>
      <c r="E9" s="32"/>
      <c r="F9" s="33">
        <f>SUM(F5:F8)</f>
        <v>113580</v>
      </c>
    </row>
    <row r="12" spans="1:8" x14ac:dyDescent="0.3">
      <c r="A12" s="23" t="s">
        <v>51</v>
      </c>
      <c r="B12" s="34"/>
      <c r="E12" s="35"/>
    </row>
    <row r="14" spans="1:8" x14ac:dyDescent="0.3">
      <c r="H14" s="36"/>
    </row>
    <row r="16" spans="1:8" x14ac:dyDescent="0.3">
      <c r="H16" s="36"/>
    </row>
  </sheetData>
  <phoneticPr fontId="5" type="noConversion"/>
  <pageMargins left="0.75" right="0.75" top="1" bottom="1" header="0.5" footer="0.5"/>
  <pageSetup paperSize="9" fitToWidth="2" orientation="landscape" r:id="rId1"/>
  <headerFooter alignWithMargins="0"/>
  <ignoredErrors>
    <ignoredError sqref="F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2" sqref="A2:B5"/>
    </sheetView>
  </sheetViews>
  <sheetFormatPr defaultRowHeight="18" x14ac:dyDescent="0.25"/>
  <cols>
    <col min="1" max="1" width="9.42578125" style="22" bestFit="1" customWidth="1"/>
    <col min="2" max="2" width="17" style="22" bestFit="1" customWidth="1"/>
    <col min="3" max="16384" width="9.140625" style="22"/>
  </cols>
  <sheetData>
    <row r="1" spans="1:5" x14ac:dyDescent="0.25">
      <c r="A1" s="48" t="s">
        <v>21</v>
      </c>
      <c r="B1" s="49"/>
    </row>
    <row r="2" spans="1:5" x14ac:dyDescent="0.25">
      <c r="A2" s="50" t="s">
        <v>8</v>
      </c>
      <c r="B2" s="51">
        <v>10320</v>
      </c>
    </row>
    <row r="3" spans="1:5" x14ac:dyDescent="0.25">
      <c r="A3" s="50" t="s">
        <v>9</v>
      </c>
      <c r="B3" s="51">
        <v>12160</v>
      </c>
    </row>
    <row r="4" spans="1:5" x14ac:dyDescent="0.25">
      <c r="A4" s="50" t="s">
        <v>10</v>
      </c>
      <c r="B4" s="51">
        <v>130728</v>
      </c>
    </row>
    <row r="5" spans="1:5" x14ac:dyDescent="0.25">
      <c r="A5" s="50" t="s">
        <v>11</v>
      </c>
      <c r="B5" s="51">
        <v>16940</v>
      </c>
      <c r="E5" s="46"/>
    </row>
    <row r="7" spans="1:5" ht="18.75" thickBot="1" x14ac:dyDescent="0.3">
      <c r="B7" s="47">
        <f>SUM(B2:B6)</f>
        <v>170148</v>
      </c>
    </row>
  </sheetData>
  <mergeCells count="1">
    <mergeCell ref="A1:B1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sqref="A1:D1"/>
    </sheetView>
  </sheetViews>
  <sheetFormatPr defaultRowHeight="12.75" x14ac:dyDescent="0.2"/>
  <cols>
    <col min="2" max="2" width="10.140625" bestFit="1" customWidth="1"/>
  </cols>
  <sheetData>
    <row r="1" spans="1:5" x14ac:dyDescent="0.2">
      <c r="A1" s="20" t="s">
        <v>24</v>
      </c>
      <c r="B1" s="21"/>
      <c r="C1" s="21"/>
      <c r="D1" s="21"/>
    </row>
    <row r="2" spans="1:5" x14ac:dyDescent="0.2">
      <c r="A2" s="5" t="s">
        <v>8</v>
      </c>
      <c r="B2" s="16">
        <v>28380</v>
      </c>
    </row>
    <row r="3" spans="1:5" x14ac:dyDescent="0.2">
      <c r="A3" s="5" t="s">
        <v>9</v>
      </c>
      <c r="B3" s="16">
        <v>31440</v>
      </c>
    </row>
    <row r="4" spans="1:5" x14ac:dyDescent="0.2">
      <c r="A4" s="5" t="s">
        <v>10</v>
      </c>
      <c r="B4" s="16">
        <v>32600</v>
      </c>
    </row>
    <row r="5" spans="1:5" x14ac:dyDescent="0.2">
      <c r="A5" s="5" t="s">
        <v>11</v>
      </c>
      <c r="B5" s="16">
        <v>35280</v>
      </c>
    </row>
    <row r="6" spans="1:5" x14ac:dyDescent="0.2">
      <c r="A6" s="5"/>
    </row>
    <row r="7" spans="1:5" ht="13.5" thickBot="1" x14ac:dyDescent="0.25">
      <c r="A7" s="5" t="s">
        <v>32</v>
      </c>
      <c r="B7" s="17" t="e">
        <f>SUM(#REF!)</f>
        <v>#REF!</v>
      </c>
      <c r="D7" t="s">
        <v>33</v>
      </c>
    </row>
    <row r="8" spans="1:5" x14ac:dyDescent="0.2">
      <c r="D8" t="s">
        <v>36</v>
      </c>
    </row>
    <row r="9" spans="1:5" x14ac:dyDescent="0.2">
      <c r="D9" t="s">
        <v>34</v>
      </c>
    </row>
    <row r="10" spans="1:5" x14ac:dyDescent="0.2">
      <c r="D10" t="s">
        <v>35</v>
      </c>
    </row>
    <row r="12" spans="1:5" ht="25.5" x14ac:dyDescent="0.2">
      <c r="A12" s="14" t="s">
        <v>52</v>
      </c>
      <c r="B12" s="13"/>
      <c r="D12" s="14"/>
      <c r="E12" s="15"/>
    </row>
  </sheetData>
  <mergeCells count="1">
    <mergeCell ref="A1:D1"/>
  </mergeCells>
  <phoneticPr fontId="5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E7" sqref="E7"/>
    </sheetView>
  </sheetViews>
  <sheetFormatPr defaultRowHeight="20.25" x14ac:dyDescent="0.3"/>
  <cols>
    <col min="1" max="1" width="47" style="23" bestFit="1" customWidth="1"/>
    <col min="2" max="2" width="15.85546875" style="23" customWidth="1"/>
    <col min="3" max="4" width="14.28515625" style="23" bestFit="1" customWidth="1"/>
    <col min="5" max="5" width="25.42578125" style="23" bestFit="1" customWidth="1"/>
    <col min="6" max="6" width="9.5703125" style="23" bestFit="1" customWidth="1"/>
    <col min="7" max="16384" width="9.140625" style="23"/>
  </cols>
  <sheetData>
    <row r="1" spans="1:7" x14ac:dyDescent="0.3">
      <c r="A1" s="52" t="s">
        <v>37</v>
      </c>
      <c r="B1" s="53"/>
      <c r="C1" s="53"/>
      <c r="D1" s="53"/>
      <c r="E1" s="53"/>
      <c r="F1" s="54"/>
      <c r="G1" s="54"/>
    </row>
    <row r="3" spans="1:7" x14ac:dyDescent="0.3">
      <c r="A3" s="23" t="s">
        <v>38</v>
      </c>
    </row>
    <row r="4" spans="1:7" x14ac:dyDescent="0.3">
      <c r="A4" s="23" t="s">
        <v>49</v>
      </c>
    </row>
    <row r="6" spans="1:7" ht="60.75" x14ac:dyDescent="0.3">
      <c r="A6" s="55" t="s">
        <v>39</v>
      </c>
      <c r="B6" s="56" t="s">
        <v>40</v>
      </c>
      <c r="C6" s="56" t="s">
        <v>41</v>
      </c>
      <c r="D6" s="56" t="s">
        <v>50</v>
      </c>
      <c r="E6" s="56" t="s">
        <v>42</v>
      </c>
      <c r="F6" s="24"/>
    </row>
    <row r="7" spans="1:7" x14ac:dyDescent="0.3">
      <c r="A7" s="57" t="s">
        <v>20</v>
      </c>
      <c r="B7" s="58">
        <v>28245</v>
      </c>
      <c r="C7" s="59">
        <v>456.25</v>
      </c>
      <c r="D7" s="60">
        <f>SUM(B7:C7)</f>
        <v>28701.25</v>
      </c>
      <c r="E7" s="61"/>
      <c r="F7" s="25"/>
    </row>
    <row r="8" spans="1:7" x14ac:dyDescent="0.3">
      <c r="A8" s="57" t="s">
        <v>21</v>
      </c>
      <c r="B8" s="58">
        <v>27789</v>
      </c>
      <c r="C8" s="59">
        <v>378.5</v>
      </c>
      <c r="D8" s="60">
        <f t="shared" ref="D8:D14" si="0">SUM(B8:C8)</f>
        <v>28167.5</v>
      </c>
      <c r="E8" s="61"/>
      <c r="F8" s="25"/>
    </row>
    <row r="9" spans="1:7" x14ac:dyDescent="0.3">
      <c r="A9" s="57" t="s">
        <v>22</v>
      </c>
      <c r="B9" s="58">
        <v>26896</v>
      </c>
      <c r="C9" s="59">
        <v>420.75</v>
      </c>
      <c r="D9" s="60">
        <f t="shared" si="0"/>
        <v>27316.75</v>
      </c>
      <c r="E9" s="61"/>
      <c r="F9" s="25"/>
    </row>
    <row r="10" spans="1:7" x14ac:dyDescent="0.3">
      <c r="A10" s="57" t="s">
        <v>23</v>
      </c>
      <c r="B10" s="58">
        <v>29843</v>
      </c>
      <c r="C10" s="59">
        <v>534.75</v>
      </c>
      <c r="D10" s="60">
        <f t="shared" si="0"/>
        <v>30377.75</v>
      </c>
      <c r="E10" s="61"/>
      <c r="F10" s="25"/>
    </row>
    <row r="11" spans="1:7" x14ac:dyDescent="0.3">
      <c r="A11" s="57" t="s">
        <v>24</v>
      </c>
      <c r="B11" s="58">
        <v>30867</v>
      </c>
      <c r="C11" s="59">
        <v>589.75</v>
      </c>
      <c r="D11" s="60">
        <f t="shared" si="0"/>
        <v>31456.75</v>
      </c>
      <c r="E11" s="61"/>
      <c r="F11" s="25"/>
    </row>
    <row r="12" spans="1:7" x14ac:dyDescent="0.3">
      <c r="A12" s="57" t="s">
        <v>25</v>
      </c>
      <c r="B12" s="58">
        <v>29467</v>
      </c>
      <c r="C12" s="59">
        <v>601.25</v>
      </c>
      <c r="D12" s="60">
        <f t="shared" si="0"/>
        <v>30068.25</v>
      </c>
      <c r="E12" s="61"/>
      <c r="F12" s="25"/>
    </row>
    <row r="13" spans="1:7" x14ac:dyDescent="0.3">
      <c r="A13" s="57" t="s">
        <v>26</v>
      </c>
      <c r="B13" s="58">
        <v>28912</v>
      </c>
      <c r="C13" s="59">
        <v>613.5</v>
      </c>
      <c r="D13" s="60">
        <f t="shared" si="0"/>
        <v>29525.5</v>
      </c>
      <c r="E13" s="61"/>
      <c r="F13" s="25"/>
    </row>
    <row r="14" spans="1:7" x14ac:dyDescent="0.3">
      <c r="A14" s="57" t="s">
        <v>27</v>
      </c>
      <c r="B14" s="58">
        <v>27823</v>
      </c>
      <c r="C14" s="59">
        <v>467.25</v>
      </c>
      <c r="D14" s="60">
        <f t="shared" si="0"/>
        <v>28290.25</v>
      </c>
      <c r="E14" s="61"/>
      <c r="F14" s="25"/>
    </row>
  </sheetData>
  <mergeCells count="1">
    <mergeCell ref="A1:E1"/>
  </mergeCells>
  <phoneticPr fontId="5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E4" sqref="E4"/>
    </sheetView>
  </sheetViews>
  <sheetFormatPr defaultRowHeight="12.75" x14ac:dyDescent="0.2"/>
  <cols>
    <col min="1" max="1" width="14.85546875" customWidth="1"/>
    <col min="2" max="2" width="13.140625" customWidth="1"/>
  </cols>
  <sheetData>
    <row r="1" spans="1:3" x14ac:dyDescent="0.2">
      <c r="A1" s="62" t="s">
        <v>23</v>
      </c>
      <c r="B1" s="62"/>
      <c r="C1" s="62"/>
    </row>
    <row r="2" spans="1:3" ht="15.75" x14ac:dyDescent="0.25">
      <c r="A2" s="63" t="s">
        <v>8</v>
      </c>
      <c r="B2" s="64">
        <v>117380</v>
      </c>
    </row>
    <row r="3" spans="1:3" ht="15.75" x14ac:dyDescent="0.25">
      <c r="A3" s="63" t="s">
        <v>9</v>
      </c>
      <c r="B3" s="64">
        <v>128380</v>
      </c>
    </row>
    <row r="4" spans="1:3" ht="15.75" x14ac:dyDescent="0.25">
      <c r="A4" s="63" t="s">
        <v>10</v>
      </c>
      <c r="B4" s="64">
        <v>172940</v>
      </c>
    </row>
    <row r="5" spans="1:3" ht="15.75" x14ac:dyDescent="0.25">
      <c r="A5" s="63" t="s">
        <v>11</v>
      </c>
      <c r="B5" s="64">
        <v>213840</v>
      </c>
    </row>
    <row r="7" spans="1:3" ht="13.5" thickBot="1" x14ac:dyDescent="0.25">
      <c r="B7" s="3">
        <f>SUM(B2:B6)</f>
        <v>632540</v>
      </c>
    </row>
  </sheetData>
  <mergeCells count="1">
    <mergeCell ref="A1:C1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J6" sqref="J6"/>
    </sheetView>
  </sheetViews>
  <sheetFormatPr defaultRowHeight="22.5" customHeight="1" x14ac:dyDescent="0.3"/>
  <cols>
    <col min="1" max="1" width="21.28515625" style="43" bestFit="1" customWidth="1"/>
    <col min="2" max="2" width="10.42578125" style="43" bestFit="1" customWidth="1"/>
    <col min="3" max="3" width="7.85546875" style="43" bestFit="1" customWidth="1"/>
    <col min="4" max="4" width="9.140625" style="43"/>
    <col min="5" max="5" width="9.5703125" style="43" bestFit="1" customWidth="1"/>
    <col min="6" max="6" width="14.7109375" style="43" bestFit="1" customWidth="1"/>
    <col min="7" max="16384" width="9.140625" style="43"/>
  </cols>
  <sheetData>
    <row r="1" spans="1:6" ht="22.5" customHeight="1" x14ac:dyDescent="0.3">
      <c r="A1" s="42" t="s">
        <v>54</v>
      </c>
      <c r="B1" s="42" t="s">
        <v>55</v>
      </c>
      <c r="C1" s="42" t="s">
        <v>32</v>
      </c>
    </row>
    <row r="2" spans="1:6" ht="22.5" customHeight="1" x14ac:dyDescent="0.3">
      <c r="A2" s="44" t="s">
        <v>56</v>
      </c>
      <c r="B2" s="45" t="s">
        <v>57</v>
      </c>
      <c r="C2" s="45">
        <v>318</v>
      </c>
      <c r="E2" s="43" t="s">
        <v>58</v>
      </c>
      <c r="F2" s="43" t="s">
        <v>59</v>
      </c>
    </row>
    <row r="3" spans="1:6" ht="22.5" customHeight="1" x14ac:dyDescent="0.3">
      <c r="A3" s="45" t="s">
        <v>60</v>
      </c>
      <c r="B3" s="45" t="s">
        <v>57</v>
      </c>
      <c r="C3" s="45">
        <v>405</v>
      </c>
      <c r="E3" s="43" t="s">
        <v>57</v>
      </c>
    </row>
    <row r="4" spans="1:6" ht="22.5" customHeight="1" x14ac:dyDescent="0.3">
      <c r="A4" s="45" t="s">
        <v>61</v>
      </c>
      <c r="B4" s="45" t="s">
        <v>57</v>
      </c>
      <c r="C4" s="45">
        <v>525</v>
      </c>
    </row>
    <row r="5" spans="1:6" ht="22.5" customHeight="1" x14ac:dyDescent="0.3">
      <c r="A5" s="45" t="s">
        <v>63</v>
      </c>
      <c r="B5" s="45" t="s">
        <v>62</v>
      </c>
      <c r="C5" s="45">
        <v>309</v>
      </c>
    </row>
    <row r="6" spans="1:6" ht="22.5" customHeight="1" x14ac:dyDescent="0.3">
      <c r="A6" s="45" t="s">
        <v>65</v>
      </c>
      <c r="B6" s="45" t="s">
        <v>62</v>
      </c>
      <c r="C6" s="45">
        <v>405</v>
      </c>
    </row>
    <row r="7" spans="1:6" ht="22.5" customHeight="1" x14ac:dyDescent="0.3">
      <c r="A7" s="45" t="s">
        <v>66</v>
      </c>
      <c r="B7" s="45" t="s">
        <v>62</v>
      </c>
      <c r="C7" s="45">
        <v>534</v>
      </c>
    </row>
    <row r="8" spans="1:6" ht="22.5" customHeight="1" x14ac:dyDescent="0.3">
      <c r="A8" s="45" t="s">
        <v>67</v>
      </c>
      <c r="B8" s="45" t="s">
        <v>64</v>
      </c>
      <c r="C8" s="45">
        <v>314</v>
      </c>
    </row>
    <row r="9" spans="1:6" ht="22.5" customHeight="1" x14ac:dyDescent="0.3">
      <c r="A9" s="45" t="s">
        <v>68</v>
      </c>
      <c r="B9" s="45" t="s">
        <v>64</v>
      </c>
      <c r="C9" s="45">
        <v>405</v>
      </c>
    </row>
    <row r="10" spans="1:6" ht="22.5" customHeight="1" x14ac:dyDescent="0.3">
      <c r="A10" s="45" t="s">
        <v>69</v>
      </c>
      <c r="B10" s="45" t="s">
        <v>64</v>
      </c>
      <c r="C10" s="45">
        <v>530</v>
      </c>
    </row>
    <row r="11" spans="1:6" ht="22.5" customHeight="1" x14ac:dyDescent="0.3">
      <c r="A11" s="43" t="s">
        <v>70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budget</vt:lpstr>
      <vt:lpstr>footwear</vt:lpstr>
      <vt:lpstr>sportswear</vt:lpstr>
      <vt:lpstr>accessories &amp; gamesfitness</vt:lpstr>
      <vt:lpstr>department</vt:lpstr>
      <vt:lpstr>sports equipment</vt:lpstr>
      <vt:lpstr>SUMIF </vt:lpstr>
    </vt:vector>
  </TitlesOfParts>
  <Company>ECDL Foundation;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ECDL Foundation</dc:creator>
  <cp:lastModifiedBy>Lab</cp:lastModifiedBy>
  <cp:lastPrinted>2008-06-04T09:15:13Z</cp:lastPrinted>
  <dcterms:created xsi:type="dcterms:W3CDTF">2006-06-02T14:13:22Z</dcterms:created>
  <dcterms:modified xsi:type="dcterms:W3CDTF">2025-11-24T08:10:04Z</dcterms:modified>
</cp:coreProperties>
</file>