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37D9192-A11C-45D9-B0EE-77673AE8F36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staurant Info" sheetId="1" r:id="rId1"/>
    <sheet name="Sales Summary" sheetId="2" r:id="rId2"/>
    <sheet name="Staff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K2" i="2"/>
  <c r="E24" i="2"/>
  <c r="E23" i="2"/>
  <c r="E22" i="2"/>
  <c r="E21" i="2"/>
  <c r="E20" i="2"/>
  <c r="E19" i="2"/>
  <c r="H5" i="2" s="1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H3" i="2" s="1"/>
  <c r="E2" i="2"/>
  <c r="H2" i="2" s="1"/>
  <c r="K1" i="2" l="1"/>
  <c r="K4" i="2" s="1"/>
  <c r="K3" i="2"/>
</calcChain>
</file>

<file path=xl/sharedStrings.xml><?xml version="1.0" encoding="utf-8"?>
<sst xmlns="http://schemas.openxmlformats.org/spreadsheetml/2006/main" count="144" uniqueCount="75">
  <si>
    <t>Field</t>
  </si>
  <si>
    <t>Value</t>
  </si>
  <si>
    <t>Restaurant Name</t>
  </si>
  <si>
    <t>Address</t>
  </si>
  <si>
    <t>Phone</t>
  </si>
  <si>
    <t>Opening Hours</t>
  </si>
  <si>
    <t>Owner/Manager</t>
  </si>
  <si>
    <t>Date</t>
  </si>
  <si>
    <t>Item</t>
  </si>
  <si>
    <t>Quantity Sold</t>
  </si>
  <si>
    <t>Unit Price</t>
  </si>
  <si>
    <t>Total</t>
  </si>
  <si>
    <t>Item List</t>
  </si>
  <si>
    <t>Burger</t>
  </si>
  <si>
    <t>Pizza</t>
  </si>
  <si>
    <t>Pasta</t>
  </si>
  <si>
    <t>Salad</t>
  </si>
  <si>
    <t>Drinks</t>
  </si>
  <si>
    <t>Staff Name</t>
  </si>
  <si>
    <t>Position</t>
  </si>
  <si>
    <t>Email</t>
  </si>
  <si>
    <t>Shift</t>
  </si>
  <si>
    <t>Positions</t>
  </si>
  <si>
    <t>Shifts</t>
  </si>
  <si>
    <t>Manager</t>
  </si>
  <si>
    <t>Morning</t>
  </si>
  <si>
    <t>Chef</t>
  </si>
  <si>
    <t>Evening</t>
  </si>
  <si>
    <t>Waiter</t>
  </si>
  <si>
    <t>Full Day</t>
  </si>
  <si>
    <t>Cashier</t>
  </si>
  <si>
    <t>Cleaner</t>
  </si>
  <si>
    <t>Total Quantity Sold</t>
  </si>
  <si>
    <t>Average Sale Value</t>
  </si>
  <si>
    <t>Hot Pizza</t>
  </si>
  <si>
    <t>Talal AlRayyan</t>
  </si>
  <si>
    <t>Sami Shams Al Deen, St 15, Marj AL-Hamam, Amman, Jordan</t>
  </si>
  <si>
    <t>1-Nov.</t>
  </si>
  <si>
    <t>2-Nov.</t>
  </si>
  <si>
    <t>3-Nov.</t>
  </si>
  <si>
    <t>4-Nov.</t>
  </si>
  <si>
    <t>5-Nov.</t>
  </si>
  <si>
    <t>6-Nov.</t>
  </si>
  <si>
    <t>7-Nov.</t>
  </si>
  <si>
    <t>8-Nov.</t>
  </si>
  <si>
    <t>9-Nov.</t>
  </si>
  <si>
    <t>10-Nov.</t>
  </si>
  <si>
    <t>11-Nov.</t>
  </si>
  <si>
    <t>12-Nov.</t>
  </si>
  <si>
    <t>13-Nov.</t>
  </si>
  <si>
    <t>14-Nov.</t>
  </si>
  <si>
    <t>15-Nov.</t>
  </si>
  <si>
    <t>Date list</t>
  </si>
  <si>
    <t>Majed</t>
  </si>
  <si>
    <t>Shukri</t>
  </si>
  <si>
    <t>Zaid</t>
  </si>
  <si>
    <t>Qais</t>
  </si>
  <si>
    <t>Hashem</t>
  </si>
  <si>
    <t>Kareem</t>
  </si>
  <si>
    <t>Taim</t>
  </si>
  <si>
    <t>Hashim</t>
  </si>
  <si>
    <t>Talal</t>
  </si>
  <si>
    <t>h.zumot@hotpizza.com</t>
  </si>
  <si>
    <t>h.abuzeid@hotpizza.com</t>
  </si>
  <si>
    <t>k.sarrireh@hotpizza.com</t>
  </si>
  <si>
    <t>q.arida@hotpizza.com</t>
  </si>
  <si>
    <t>s.arag@hotpizza.com</t>
  </si>
  <si>
    <t>t.sarrireh@hotpizza.com</t>
  </si>
  <si>
    <t>t.rayyan@hotpizza.com</t>
  </si>
  <si>
    <t>z.zeidan@hotpizza.com</t>
  </si>
  <si>
    <t>11:00 pm -2:00 am</t>
  </si>
  <si>
    <t>Total Sales (JOD)</t>
  </si>
  <si>
    <t>Sales analysis/ month</t>
  </si>
  <si>
    <t>Item Type</t>
  </si>
  <si>
    <t>Sales anylsis(JOD)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</si>
</sst>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" fontId="0" fillId="3" borderId="1" xfId="0" applyNumberFormat="1" applyFill="1" applyBorder="1"/>
    <xf numFmtId="16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16" fontId="0" fillId="5" borderId="1" xfId="0" applyNumberFormat="1" applyFill="1" applyBorder="1"/>
    <xf numFmtId="0" fontId="0" fillId="5" borderId="1" xfId="0" applyFill="1" applyBorder="1" applyAlignment="1">
      <alignment horizontal="center"/>
    </xf>
    <xf numFmtId="16" fontId="0" fillId="6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2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'Sales Summary'!$H$1</c:f>
              <c:strCache>
                <c:ptCount val="1"/>
                <c:pt idx="0">
                  <c:v>Sales anylsis(JOD)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'Sales Summary'!$G$2:$G$5</c:f>
              <c:strCache>
                <c:ptCount val="4"/>
                <c:pt idx="0">
                  <c:v>Pizza</c:v>
                </c:pt>
                <c:pt idx="1">
                  <c:v>Burger</c:v>
                </c:pt>
                <c:pt idx="2">
                  <c:v>Salad</c:v>
                </c:pt>
                <c:pt idx="3">
                  <c:v>Drinks</c:v>
                </c:pt>
              </c:strCache>
            </c:strRef>
          </c:cat>
          <c:val>
            <c:numRef>
              <c:f>'Sales Summary'!$H$2:$H$5</c:f>
              <c:numCache>
                <c:formatCode>General</c:formatCode>
                <c:ptCount val="4"/>
                <c:pt idx="0">
                  <c:v>1930</c:v>
                </c:pt>
                <c:pt idx="1">
                  <c:v>1160</c:v>
                </c:pt>
                <c:pt idx="2">
                  <c:v>182.5</c:v>
                </c:pt>
                <c:pt idx="3">
                  <c:v>589.5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F-4450-A228-C72AC4199A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2347839"/>
        <c:axId val="142348319"/>
      </c:barChart>
      <c:catAx>
        <c:axId val="142347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48319"/>
        <c:crosses val="autoZero"/>
        <c:auto val="1"/>
        <c:lblAlgn val="ctr"/>
        <c:lblOffset val="100"/>
        <c:noMultiLvlLbl val="0"/>
      </c:catAx>
      <c:valAx>
        <c:axId val="142348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47839"/>
        <c:crosses val="autoZero"/>
        <c:crossBetween val="between"/>
      </c:valAx>
      <c:spPr>
        <a:solidFill>
          <a:schemeClr val="accent5">
            <a:lumMod val="40000"/>
            <a:lumOff val="60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&amp;LTalals resturant</c:oddHeader>
      <c:oddFooter>&amp;Csales/month</c:oddFooter>
    </c:headerFooter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8</xdr:row>
      <xdr:rowOff>102870</xdr:rowOff>
    </xdr:from>
    <xdr:to>
      <xdr:col>12</xdr:col>
      <xdr:colOff>22860</xdr:colOff>
      <xdr:row>23</xdr:row>
      <xdr:rowOff>102870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981F68-23FB-545D-199B-4070E6E25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z.zeidan@hotpizza.com" TargetMode="External"/><Relationship Id="rId3" Type="http://schemas.openxmlformats.org/officeDocument/2006/relationships/hyperlink" Target="mailto:k.sarrireh@hotpizza.com" TargetMode="External"/><Relationship Id="rId7" Type="http://schemas.openxmlformats.org/officeDocument/2006/relationships/hyperlink" Target="mailto:t.rayyan@hotpizza.com" TargetMode="External"/><Relationship Id="rId2" Type="http://schemas.openxmlformats.org/officeDocument/2006/relationships/hyperlink" Target="mailto:h.abuzeid@hotpizza.com" TargetMode="External"/><Relationship Id="rId1" Type="http://schemas.openxmlformats.org/officeDocument/2006/relationships/hyperlink" Target="mailto:h.zumot@hotpizza.com" TargetMode="External"/><Relationship Id="rId6" Type="http://schemas.openxmlformats.org/officeDocument/2006/relationships/hyperlink" Target="mailto:t.sarrireh@hotpizza.com" TargetMode="External"/><Relationship Id="rId5" Type="http://schemas.openxmlformats.org/officeDocument/2006/relationships/hyperlink" Target="mailto:s.arag@hotpizza.com" TargetMode="External"/><Relationship Id="rId4" Type="http://schemas.openxmlformats.org/officeDocument/2006/relationships/hyperlink" Target="mailto:q.arida@hotpizz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workbookViewId="0">
      <selection activeCell="B10" sqref="B10"/>
    </sheetView>
  </sheetViews>
  <sheetFormatPr defaultRowHeight="15.6" x14ac:dyDescent="0.3"/>
  <cols>
    <col min="1" max="1" width="19" style="3" customWidth="1"/>
    <col min="2" max="2" width="35.88671875" style="4" customWidth="1"/>
    <col min="3" max="16384" width="8.88671875" style="3"/>
  </cols>
  <sheetData>
    <row r="1" spans="1:2" x14ac:dyDescent="0.3">
      <c r="A1" s="2" t="s">
        <v>0</v>
      </c>
      <c r="B1" s="2" t="s">
        <v>1</v>
      </c>
    </row>
    <row r="2" spans="1:2" x14ac:dyDescent="0.3">
      <c r="A2" s="7" t="s">
        <v>2</v>
      </c>
      <c r="B2" s="4" t="s">
        <v>34</v>
      </c>
    </row>
    <row r="3" spans="1:2" x14ac:dyDescent="0.3">
      <c r="A3" s="7" t="s">
        <v>3</v>
      </c>
      <c r="B3" s="4" t="s">
        <v>36</v>
      </c>
    </row>
    <row r="4" spans="1:2" x14ac:dyDescent="0.3">
      <c r="A4" s="7" t="s">
        <v>4</v>
      </c>
      <c r="B4" s="4">
        <v>776512300</v>
      </c>
    </row>
    <row r="5" spans="1:2" x14ac:dyDescent="0.3">
      <c r="A5" s="7" t="s">
        <v>5</v>
      </c>
      <c r="B5" s="4" t="s">
        <v>70</v>
      </c>
    </row>
    <row r="6" spans="1:2" x14ac:dyDescent="0.3">
      <c r="A6" s="7" t="s">
        <v>6</v>
      </c>
      <c r="B6" s="4" t="s">
        <v>35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"/>
  <sheetViews>
    <sheetView tabSelected="1" workbookViewId="0">
      <selection activeCell="G23" sqref="G23"/>
    </sheetView>
  </sheetViews>
  <sheetFormatPr defaultRowHeight="14.4" x14ac:dyDescent="0.3"/>
  <cols>
    <col min="2" max="2" width="8.88671875" style="11"/>
    <col min="3" max="3" width="12.44140625" style="11" customWidth="1"/>
    <col min="4" max="5" width="8.88671875" style="11"/>
    <col min="6" max="7" width="8.88671875" style="26"/>
    <col min="8" max="8" width="18.77734375" customWidth="1"/>
    <col min="9" max="9" width="9.21875" customWidth="1"/>
    <col min="10" max="10" width="19" customWidth="1"/>
  </cols>
  <sheetData>
    <row r="1" spans="1:18" x14ac:dyDescent="0.3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24"/>
      <c r="G1" s="27" t="s">
        <v>73</v>
      </c>
      <c r="H1" s="27" t="s">
        <v>74</v>
      </c>
      <c r="I1" s="1"/>
      <c r="J1" s="8" t="s">
        <v>71</v>
      </c>
      <c r="K1" s="10">
        <f>SUM(E2:E24)</f>
        <v>4138</v>
      </c>
      <c r="Q1" t="s">
        <v>12</v>
      </c>
      <c r="R1" t="s">
        <v>52</v>
      </c>
    </row>
    <row r="2" spans="1:18" x14ac:dyDescent="0.3">
      <c r="A2" s="12" t="s">
        <v>37</v>
      </c>
      <c r="B2" s="13" t="s">
        <v>14</v>
      </c>
      <c r="C2" s="13">
        <v>30</v>
      </c>
      <c r="D2" s="13">
        <v>5</v>
      </c>
      <c r="E2" s="13">
        <f t="shared" ref="E2:E24" si="0">C2*D2</f>
        <v>150</v>
      </c>
      <c r="F2" s="25"/>
      <c r="G2" s="27" t="s">
        <v>14</v>
      </c>
      <c r="H2" s="28">
        <f>SUMIF(B2:B24,G2,E2:E24)</f>
        <v>1930</v>
      </c>
      <c r="J2" s="9" t="s">
        <v>32</v>
      </c>
      <c r="K2" s="10">
        <f>SUM(C2:C24)</f>
        <v>1153</v>
      </c>
      <c r="Q2" t="s">
        <v>13</v>
      </c>
      <c r="R2" t="s">
        <v>37</v>
      </c>
    </row>
    <row r="3" spans="1:18" x14ac:dyDescent="0.3">
      <c r="A3" s="14" t="s">
        <v>37</v>
      </c>
      <c r="B3" s="13" t="s">
        <v>13</v>
      </c>
      <c r="C3" s="13">
        <v>14</v>
      </c>
      <c r="D3" s="13">
        <v>5</v>
      </c>
      <c r="E3" s="13">
        <f t="shared" si="0"/>
        <v>70</v>
      </c>
      <c r="F3" s="25"/>
      <c r="G3" s="27" t="s">
        <v>13</v>
      </c>
      <c r="H3" s="28">
        <f>SUMIF(B2:B24,G3,E2:E24)</f>
        <v>1160</v>
      </c>
      <c r="J3" s="9" t="s">
        <v>33</v>
      </c>
      <c r="K3" s="10">
        <f>AVERAGE(E2:E24)</f>
        <v>179.91304347826087</v>
      </c>
      <c r="Q3" t="s">
        <v>14</v>
      </c>
      <c r="R3" t="s">
        <v>38</v>
      </c>
    </row>
    <row r="4" spans="1:18" x14ac:dyDescent="0.3">
      <c r="A4" s="14" t="s">
        <v>37</v>
      </c>
      <c r="B4" s="13" t="s">
        <v>16</v>
      </c>
      <c r="C4" s="13">
        <v>10</v>
      </c>
      <c r="D4" s="13">
        <v>2.5</v>
      </c>
      <c r="E4" s="13">
        <f t="shared" si="0"/>
        <v>25</v>
      </c>
      <c r="F4" s="25"/>
      <c r="G4" s="27" t="s">
        <v>16</v>
      </c>
      <c r="H4" s="28">
        <f>SUMIF(B2:B24,G4,E2:E24)</f>
        <v>182.5</v>
      </c>
      <c r="J4" s="9" t="s">
        <v>72</v>
      </c>
      <c r="K4" s="10" t="str">
        <f>IF(K1&gt;=2000,"Good","Bad")</f>
        <v>Good</v>
      </c>
      <c r="Q4" t="s">
        <v>15</v>
      </c>
      <c r="R4" t="s">
        <v>39</v>
      </c>
    </row>
    <row r="5" spans="1:18" x14ac:dyDescent="0.3">
      <c r="A5" s="14" t="s">
        <v>37</v>
      </c>
      <c r="B5" s="13" t="s">
        <v>15</v>
      </c>
      <c r="C5" s="13">
        <v>5</v>
      </c>
      <c r="D5" s="13">
        <v>4</v>
      </c>
      <c r="E5" s="13">
        <f t="shared" si="0"/>
        <v>20</v>
      </c>
      <c r="F5" s="25"/>
      <c r="G5" s="27" t="s">
        <v>17</v>
      </c>
      <c r="H5" s="28">
        <f>SUMIF(B2:B24,G5,E2:E24)</f>
        <v>589.5</v>
      </c>
      <c r="Q5" t="s">
        <v>16</v>
      </c>
      <c r="R5" t="s">
        <v>40</v>
      </c>
    </row>
    <row r="6" spans="1:18" x14ac:dyDescent="0.3">
      <c r="A6" s="14" t="s">
        <v>37</v>
      </c>
      <c r="B6" s="13" t="s">
        <v>17</v>
      </c>
      <c r="C6" s="13">
        <v>50</v>
      </c>
      <c r="D6" s="13">
        <v>1.5</v>
      </c>
      <c r="E6" s="13">
        <f t="shared" si="0"/>
        <v>75</v>
      </c>
      <c r="F6" s="25"/>
      <c r="G6" s="25"/>
      <c r="Q6" t="s">
        <v>17</v>
      </c>
      <c r="R6" t="s">
        <v>41</v>
      </c>
    </row>
    <row r="7" spans="1:18" x14ac:dyDescent="0.3">
      <c r="A7" s="15" t="s">
        <v>38</v>
      </c>
      <c r="B7" s="16" t="s">
        <v>14</v>
      </c>
      <c r="C7" s="16">
        <v>50</v>
      </c>
      <c r="D7" s="16">
        <v>5</v>
      </c>
      <c r="E7" s="16">
        <f t="shared" si="0"/>
        <v>250</v>
      </c>
      <c r="F7" s="25"/>
      <c r="G7" s="25"/>
      <c r="R7" t="s">
        <v>42</v>
      </c>
    </row>
    <row r="8" spans="1:18" x14ac:dyDescent="0.3">
      <c r="A8" s="15" t="s">
        <v>38</v>
      </c>
      <c r="B8" s="16" t="s">
        <v>13</v>
      </c>
      <c r="C8" s="16">
        <v>30</v>
      </c>
      <c r="D8" s="16">
        <v>5</v>
      </c>
      <c r="E8" s="16">
        <f t="shared" si="0"/>
        <v>150</v>
      </c>
      <c r="F8" s="25"/>
      <c r="G8" s="25"/>
      <c r="R8" t="s">
        <v>43</v>
      </c>
    </row>
    <row r="9" spans="1:18" x14ac:dyDescent="0.3">
      <c r="A9" s="15" t="s">
        <v>38</v>
      </c>
      <c r="B9" s="16" t="s">
        <v>16</v>
      </c>
      <c r="C9" s="16">
        <v>20</v>
      </c>
      <c r="D9" s="16">
        <v>2.5</v>
      </c>
      <c r="E9" s="16">
        <f t="shared" si="0"/>
        <v>50</v>
      </c>
      <c r="F9" s="25"/>
      <c r="G9" s="25"/>
      <c r="R9" t="s">
        <v>44</v>
      </c>
    </row>
    <row r="10" spans="1:18" x14ac:dyDescent="0.3">
      <c r="A10" s="15" t="s">
        <v>38</v>
      </c>
      <c r="B10" s="16" t="s">
        <v>15</v>
      </c>
      <c r="C10" s="16">
        <v>15</v>
      </c>
      <c r="D10" s="16">
        <v>4</v>
      </c>
      <c r="E10" s="16">
        <f t="shared" si="0"/>
        <v>60</v>
      </c>
      <c r="F10" s="25"/>
      <c r="G10" s="25"/>
      <c r="R10" t="s">
        <v>45</v>
      </c>
    </row>
    <row r="11" spans="1:18" x14ac:dyDescent="0.3">
      <c r="A11" s="17" t="s">
        <v>39</v>
      </c>
      <c r="B11" s="18" t="s">
        <v>13</v>
      </c>
      <c r="C11" s="18">
        <v>45</v>
      </c>
      <c r="D11" s="18">
        <v>5</v>
      </c>
      <c r="E11" s="18">
        <f t="shared" si="0"/>
        <v>225</v>
      </c>
      <c r="F11" s="25"/>
      <c r="G11" s="25"/>
      <c r="R11" t="s">
        <v>46</v>
      </c>
    </row>
    <row r="12" spans="1:18" x14ac:dyDescent="0.3">
      <c r="A12" s="17" t="s">
        <v>39</v>
      </c>
      <c r="B12" s="18" t="s">
        <v>14</v>
      </c>
      <c r="C12" s="18">
        <v>65</v>
      </c>
      <c r="D12" s="18">
        <v>5</v>
      </c>
      <c r="E12" s="18">
        <f t="shared" si="0"/>
        <v>325</v>
      </c>
      <c r="F12" s="25"/>
      <c r="G12" s="25"/>
      <c r="R12" t="s">
        <v>47</v>
      </c>
    </row>
    <row r="13" spans="1:18" x14ac:dyDescent="0.3">
      <c r="A13" s="17" t="s">
        <v>39</v>
      </c>
      <c r="B13" s="18" t="s">
        <v>15</v>
      </c>
      <c r="C13" s="18">
        <v>18</v>
      </c>
      <c r="D13" s="18">
        <v>4</v>
      </c>
      <c r="E13" s="18">
        <f t="shared" si="0"/>
        <v>72</v>
      </c>
      <c r="F13" s="25"/>
      <c r="G13" s="25"/>
      <c r="R13" t="s">
        <v>48</v>
      </c>
    </row>
    <row r="14" spans="1:18" x14ac:dyDescent="0.3">
      <c r="A14" s="17" t="s">
        <v>39</v>
      </c>
      <c r="B14" s="18" t="s">
        <v>17</v>
      </c>
      <c r="C14" s="18">
        <v>110</v>
      </c>
      <c r="D14" s="18">
        <v>1.5</v>
      </c>
      <c r="E14" s="18">
        <f t="shared" si="0"/>
        <v>165</v>
      </c>
      <c r="F14" s="25"/>
      <c r="G14" s="25"/>
      <c r="R14" t="s">
        <v>49</v>
      </c>
    </row>
    <row r="15" spans="1:18" x14ac:dyDescent="0.3">
      <c r="A15" s="19" t="s">
        <v>40</v>
      </c>
      <c r="B15" s="20" t="s">
        <v>13</v>
      </c>
      <c r="C15" s="20">
        <v>76</v>
      </c>
      <c r="D15" s="20">
        <v>5</v>
      </c>
      <c r="E15" s="20">
        <f t="shared" si="0"/>
        <v>380</v>
      </c>
      <c r="F15" s="25"/>
      <c r="G15" s="25"/>
      <c r="R15" t="s">
        <v>50</v>
      </c>
    </row>
    <row r="16" spans="1:18" x14ac:dyDescent="0.3">
      <c r="A16" s="19" t="s">
        <v>40</v>
      </c>
      <c r="B16" s="20" t="s">
        <v>14</v>
      </c>
      <c r="C16" s="20">
        <v>85</v>
      </c>
      <c r="D16" s="20">
        <v>5</v>
      </c>
      <c r="E16" s="20">
        <f t="shared" si="0"/>
        <v>425</v>
      </c>
      <c r="F16" s="25"/>
      <c r="G16" s="25"/>
      <c r="R16" t="s">
        <v>51</v>
      </c>
    </row>
    <row r="17" spans="1:7" x14ac:dyDescent="0.3">
      <c r="A17" s="19" t="s">
        <v>40</v>
      </c>
      <c r="B17" s="20" t="s">
        <v>15</v>
      </c>
      <c r="C17" s="20">
        <v>10</v>
      </c>
      <c r="D17" s="20">
        <v>4</v>
      </c>
      <c r="E17" s="20">
        <f t="shared" si="0"/>
        <v>40</v>
      </c>
      <c r="F17" s="25"/>
      <c r="G17" s="25"/>
    </row>
    <row r="18" spans="1:7" x14ac:dyDescent="0.3">
      <c r="A18" s="21" t="s">
        <v>40</v>
      </c>
      <c r="B18" s="20" t="s">
        <v>16</v>
      </c>
      <c r="C18" s="20">
        <v>25</v>
      </c>
      <c r="D18" s="20">
        <v>2.5</v>
      </c>
      <c r="E18" s="20">
        <f t="shared" si="0"/>
        <v>62.5</v>
      </c>
      <c r="F18" s="25"/>
      <c r="G18" s="25"/>
    </row>
    <row r="19" spans="1:7" x14ac:dyDescent="0.3">
      <c r="A19" s="21" t="s">
        <v>40</v>
      </c>
      <c r="B19" s="20" t="s">
        <v>17</v>
      </c>
      <c r="C19" s="20">
        <v>120</v>
      </c>
      <c r="D19" s="20">
        <v>1.5</v>
      </c>
      <c r="E19" s="20">
        <f t="shared" si="0"/>
        <v>180</v>
      </c>
      <c r="F19" s="25"/>
      <c r="G19" s="25"/>
    </row>
    <row r="20" spans="1:7" x14ac:dyDescent="0.3">
      <c r="A20" s="22" t="s">
        <v>41</v>
      </c>
      <c r="B20" s="23" t="s">
        <v>14</v>
      </c>
      <c r="C20" s="23">
        <v>156</v>
      </c>
      <c r="D20" s="23">
        <v>5</v>
      </c>
      <c r="E20" s="23">
        <f t="shared" si="0"/>
        <v>780</v>
      </c>
      <c r="F20" s="25"/>
      <c r="G20" s="25"/>
    </row>
    <row r="21" spans="1:7" x14ac:dyDescent="0.3">
      <c r="A21" s="22" t="s">
        <v>41</v>
      </c>
      <c r="B21" s="23" t="s">
        <v>13</v>
      </c>
      <c r="C21" s="23">
        <v>67</v>
      </c>
      <c r="D21" s="23">
        <v>5</v>
      </c>
      <c r="E21" s="23">
        <f>C21*D21</f>
        <v>335</v>
      </c>
      <c r="F21" s="25"/>
      <c r="G21" s="25"/>
    </row>
    <row r="22" spans="1:7" x14ac:dyDescent="0.3">
      <c r="A22" s="22" t="s">
        <v>41</v>
      </c>
      <c r="B22" s="23" t="s">
        <v>15</v>
      </c>
      <c r="C22" s="23">
        <v>21</v>
      </c>
      <c r="D22" s="23">
        <v>4</v>
      </c>
      <c r="E22" s="23">
        <f t="shared" si="0"/>
        <v>84</v>
      </c>
      <c r="F22" s="25"/>
      <c r="G22" s="25"/>
    </row>
    <row r="23" spans="1:7" x14ac:dyDescent="0.3">
      <c r="A23" s="22" t="s">
        <v>41</v>
      </c>
      <c r="B23" s="23" t="s">
        <v>16</v>
      </c>
      <c r="C23" s="23">
        <v>18</v>
      </c>
      <c r="D23" s="23">
        <v>2.5</v>
      </c>
      <c r="E23" s="23">
        <f t="shared" si="0"/>
        <v>45</v>
      </c>
      <c r="F23" s="25"/>
      <c r="G23" s="25"/>
    </row>
    <row r="24" spans="1:7" x14ac:dyDescent="0.3">
      <c r="A24" s="22" t="s">
        <v>41</v>
      </c>
      <c r="B24" s="23" t="s">
        <v>17</v>
      </c>
      <c r="C24" s="23">
        <v>113</v>
      </c>
      <c r="D24" s="23">
        <v>1.5</v>
      </c>
      <c r="E24" s="23">
        <f t="shared" si="0"/>
        <v>169.5</v>
      </c>
      <c r="F24" s="25"/>
      <c r="G24" s="25"/>
    </row>
  </sheetData>
  <dataValidations count="2">
    <dataValidation type="list" allowBlank="1" showInputMessage="1" showErrorMessage="1" sqref="B2:B100" xr:uid="{00000000-0002-0000-0100-000000000000}">
      <formula1>$Q$2:$Q$6</formula1>
    </dataValidation>
    <dataValidation type="list" showInputMessage="1" showErrorMessage="1" sqref="A2:A99" xr:uid="{3179DDC2-C16A-4C10-BE83-B643A0A3FB6F}">
      <formula1>$R$2:$R$16</formula1>
    </dataValidation>
  </dataValidations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0"/>
  <sheetViews>
    <sheetView workbookViewId="0">
      <selection activeCell="G8" sqref="G8"/>
    </sheetView>
  </sheetViews>
  <sheetFormatPr defaultRowHeight="14.4" x14ac:dyDescent="0.3"/>
  <cols>
    <col min="1" max="1" width="13.88671875" customWidth="1"/>
    <col min="2" max="2" width="11.33203125" customWidth="1"/>
    <col min="3" max="3" width="11.109375" customWidth="1"/>
    <col min="4" max="4" width="19.5546875" customWidth="1"/>
    <col min="5" max="5" width="11.44140625" customWidth="1"/>
  </cols>
  <sheetData>
    <row r="1" spans="1:9" x14ac:dyDescent="0.3">
      <c r="A1" s="1" t="s">
        <v>18</v>
      </c>
      <c r="B1" s="1" t="s">
        <v>19</v>
      </c>
      <c r="C1" s="1" t="s">
        <v>4</v>
      </c>
      <c r="D1" s="1" t="s">
        <v>20</v>
      </c>
      <c r="E1" s="1" t="s">
        <v>21</v>
      </c>
      <c r="H1" t="s">
        <v>22</v>
      </c>
      <c r="I1" t="s">
        <v>23</v>
      </c>
    </row>
    <row r="2" spans="1:9" x14ac:dyDescent="0.3">
      <c r="A2" s="5" t="s">
        <v>57</v>
      </c>
      <c r="B2" t="s">
        <v>30</v>
      </c>
      <c r="C2" s="29">
        <v>77672141</v>
      </c>
      <c r="D2" s="6" t="s">
        <v>62</v>
      </c>
      <c r="E2" t="s">
        <v>25</v>
      </c>
      <c r="H2" t="s">
        <v>24</v>
      </c>
      <c r="I2" t="s">
        <v>25</v>
      </c>
    </row>
    <row r="3" spans="1:9" x14ac:dyDescent="0.3">
      <c r="A3" s="5" t="s">
        <v>60</v>
      </c>
      <c r="B3" t="s">
        <v>30</v>
      </c>
      <c r="C3" s="29">
        <v>79412199</v>
      </c>
      <c r="D3" s="6" t="s">
        <v>63</v>
      </c>
      <c r="E3" t="s">
        <v>27</v>
      </c>
      <c r="H3" t="s">
        <v>26</v>
      </c>
      <c r="I3" t="s">
        <v>27</v>
      </c>
    </row>
    <row r="4" spans="1:9" x14ac:dyDescent="0.3">
      <c r="A4" s="5" t="s">
        <v>58</v>
      </c>
      <c r="B4" t="s">
        <v>28</v>
      </c>
      <c r="C4" s="29">
        <v>78653237</v>
      </c>
      <c r="D4" s="6" t="s">
        <v>64</v>
      </c>
      <c r="E4" t="s">
        <v>29</v>
      </c>
      <c r="H4" t="s">
        <v>28</v>
      </c>
      <c r="I4" t="s">
        <v>29</v>
      </c>
    </row>
    <row r="5" spans="1:9" x14ac:dyDescent="0.3">
      <c r="A5" s="5" t="s">
        <v>53</v>
      </c>
      <c r="B5" t="s">
        <v>31</v>
      </c>
      <c r="C5" s="29"/>
      <c r="E5" t="s">
        <v>29</v>
      </c>
      <c r="H5" t="s">
        <v>30</v>
      </c>
    </row>
    <row r="6" spans="1:9" x14ac:dyDescent="0.3">
      <c r="A6" s="5" t="s">
        <v>56</v>
      </c>
      <c r="B6" t="s">
        <v>26</v>
      </c>
      <c r="C6" s="29">
        <v>77558321</v>
      </c>
      <c r="D6" s="6" t="s">
        <v>65</v>
      </c>
      <c r="E6" t="s">
        <v>25</v>
      </c>
      <c r="H6" t="s">
        <v>31</v>
      </c>
    </row>
    <row r="7" spans="1:9" x14ac:dyDescent="0.3">
      <c r="A7" s="5" t="s">
        <v>54</v>
      </c>
      <c r="B7" t="s">
        <v>26</v>
      </c>
      <c r="C7" s="29">
        <v>76345528</v>
      </c>
      <c r="D7" s="6" t="s">
        <v>66</v>
      </c>
      <c r="E7" t="s">
        <v>27</v>
      </c>
    </row>
    <row r="8" spans="1:9" x14ac:dyDescent="0.3">
      <c r="A8" s="5" t="s">
        <v>59</v>
      </c>
      <c r="B8" t="s">
        <v>28</v>
      </c>
      <c r="C8" s="29">
        <v>778213251</v>
      </c>
      <c r="D8" s="6" t="s">
        <v>67</v>
      </c>
      <c r="E8" t="s">
        <v>29</v>
      </c>
    </row>
    <row r="9" spans="1:9" x14ac:dyDescent="0.3">
      <c r="A9" s="5" t="s">
        <v>61</v>
      </c>
      <c r="B9" t="s">
        <v>24</v>
      </c>
      <c r="C9" s="29">
        <v>776752024</v>
      </c>
      <c r="D9" s="6" t="s">
        <v>68</v>
      </c>
      <c r="E9" t="s">
        <v>29</v>
      </c>
    </row>
    <row r="10" spans="1:9" x14ac:dyDescent="0.3">
      <c r="A10" s="5" t="s">
        <v>55</v>
      </c>
      <c r="B10" t="s">
        <v>28</v>
      </c>
      <c r="C10" s="29">
        <v>77990067</v>
      </c>
      <c r="D10" s="6" t="s">
        <v>69</v>
      </c>
      <c r="E10" t="s">
        <v>29</v>
      </c>
    </row>
    <row r="11" spans="1:9" x14ac:dyDescent="0.3">
      <c r="C11" s="29"/>
      <c r="D11" s="29"/>
    </row>
    <row r="12" spans="1:9" x14ac:dyDescent="0.3">
      <c r="C12" s="29"/>
      <c r="D12" s="29"/>
    </row>
    <row r="13" spans="1:9" x14ac:dyDescent="0.3">
      <c r="C13" s="29"/>
      <c r="D13" s="29"/>
    </row>
    <row r="14" spans="1:9" x14ac:dyDescent="0.3">
      <c r="C14" s="29"/>
      <c r="D14" s="29"/>
    </row>
    <row r="15" spans="1:9" x14ac:dyDescent="0.3">
      <c r="C15" s="29"/>
      <c r="D15" s="29"/>
    </row>
    <row r="16" spans="1:9" x14ac:dyDescent="0.3">
      <c r="C16" s="29"/>
      <c r="D16" s="29"/>
    </row>
    <row r="17" spans="3:4" x14ac:dyDescent="0.3">
      <c r="C17" s="29"/>
      <c r="D17" s="29"/>
    </row>
    <row r="18" spans="3:4" x14ac:dyDescent="0.3">
      <c r="C18" s="29"/>
      <c r="D18" s="29"/>
    </row>
    <row r="19" spans="3:4" x14ac:dyDescent="0.3">
      <c r="C19" s="29"/>
      <c r="D19" s="29"/>
    </row>
    <row r="20" spans="3:4" x14ac:dyDescent="0.3">
      <c r="C20" s="29"/>
      <c r="D20" s="29"/>
    </row>
    <row r="21" spans="3:4" x14ac:dyDescent="0.3">
      <c r="C21" s="29"/>
      <c r="D21" s="29"/>
    </row>
    <row r="22" spans="3:4" x14ac:dyDescent="0.3">
      <c r="C22" s="29"/>
      <c r="D22" s="29"/>
    </row>
    <row r="23" spans="3:4" x14ac:dyDescent="0.3">
      <c r="C23" s="29"/>
      <c r="D23" s="29"/>
    </row>
    <row r="24" spans="3:4" x14ac:dyDescent="0.3">
      <c r="C24" s="29"/>
      <c r="D24" s="29"/>
    </row>
    <row r="25" spans="3:4" x14ac:dyDescent="0.3">
      <c r="C25" s="29"/>
      <c r="D25" s="29"/>
    </row>
    <row r="26" spans="3:4" x14ac:dyDescent="0.3">
      <c r="C26" s="29"/>
      <c r="D26" s="29"/>
    </row>
    <row r="27" spans="3:4" x14ac:dyDescent="0.3">
      <c r="C27" s="29"/>
      <c r="D27" s="29"/>
    </row>
    <row r="28" spans="3:4" x14ac:dyDescent="0.3">
      <c r="C28" s="29"/>
      <c r="D28" s="29"/>
    </row>
    <row r="29" spans="3:4" x14ac:dyDescent="0.3">
      <c r="C29" s="29"/>
      <c r="D29" s="29"/>
    </row>
    <row r="30" spans="3:4" x14ac:dyDescent="0.3">
      <c r="C30" s="29"/>
      <c r="D30" s="29"/>
    </row>
    <row r="31" spans="3:4" x14ac:dyDescent="0.3">
      <c r="C31" s="29"/>
      <c r="D31" s="29"/>
    </row>
    <row r="32" spans="3:4" x14ac:dyDescent="0.3">
      <c r="C32" s="29"/>
      <c r="D32" s="29"/>
    </row>
    <row r="33" spans="3:4" x14ac:dyDescent="0.3">
      <c r="C33" s="29"/>
      <c r="D33" s="29"/>
    </row>
    <row r="34" spans="3:4" x14ac:dyDescent="0.3">
      <c r="C34" s="29"/>
      <c r="D34" s="29"/>
    </row>
    <row r="35" spans="3:4" x14ac:dyDescent="0.3">
      <c r="C35" s="29"/>
      <c r="D35" s="29"/>
    </row>
    <row r="36" spans="3:4" x14ac:dyDescent="0.3">
      <c r="C36" s="29"/>
      <c r="D36" s="29"/>
    </row>
    <row r="37" spans="3:4" x14ac:dyDescent="0.3">
      <c r="C37" s="29"/>
      <c r="D37" s="29"/>
    </row>
    <row r="38" spans="3:4" x14ac:dyDescent="0.3">
      <c r="C38" s="29"/>
      <c r="D38" s="29"/>
    </row>
    <row r="39" spans="3:4" x14ac:dyDescent="0.3">
      <c r="C39" s="29"/>
      <c r="D39" s="29"/>
    </row>
    <row r="40" spans="3:4" x14ac:dyDescent="0.3">
      <c r="C40" s="29"/>
      <c r="D40" s="29"/>
    </row>
    <row r="41" spans="3:4" x14ac:dyDescent="0.3">
      <c r="C41" s="29"/>
      <c r="D41" s="29"/>
    </row>
    <row r="42" spans="3:4" x14ac:dyDescent="0.3">
      <c r="C42" s="29"/>
      <c r="D42" s="29"/>
    </row>
    <row r="43" spans="3:4" x14ac:dyDescent="0.3">
      <c r="C43" s="29"/>
      <c r="D43" s="29"/>
    </row>
    <row r="44" spans="3:4" x14ac:dyDescent="0.3">
      <c r="C44" s="29"/>
      <c r="D44" s="29"/>
    </row>
    <row r="45" spans="3:4" x14ac:dyDescent="0.3">
      <c r="C45" s="29"/>
      <c r="D45" s="29"/>
    </row>
    <row r="46" spans="3:4" x14ac:dyDescent="0.3">
      <c r="C46" s="29"/>
      <c r="D46" s="29"/>
    </row>
    <row r="47" spans="3:4" x14ac:dyDescent="0.3">
      <c r="C47" s="29"/>
      <c r="D47" s="29"/>
    </row>
    <row r="48" spans="3:4" x14ac:dyDescent="0.3">
      <c r="C48" s="29"/>
      <c r="D48" s="29"/>
    </row>
    <row r="49" spans="3:4" x14ac:dyDescent="0.3">
      <c r="C49" s="29"/>
      <c r="D49" s="29"/>
    </row>
    <row r="50" spans="3:4" x14ac:dyDescent="0.3">
      <c r="C50" s="29"/>
      <c r="D50" s="29"/>
    </row>
    <row r="51" spans="3:4" x14ac:dyDescent="0.3">
      <c r="C51" s="29"/>
      <c r="D51" s="29"/>
    </row>
    <row r="52" spans="3:4" x14ac:dyDescent="0.3">
      <c r="C52" s="29"/>
      <c r="D52" s="29"/>
    </row>
    <row r="53" spans="3:4" x14ac:dyDescent="0.3">
      <c r="C53" s="29"/>
      <c r="D53" s="29"/>
    </row>
    <row r="54" spans="3:4" x14ac:dyDescent="0.3">
      <c r="C54" s="29"/>
      <c r="D54" s="29"/>
    </row>
    <row r="55" spans="3:4" x14ac:dyDescent="0.3">
      <c r="C55" s="29"/>
      <c r="D55" s="29"/>
    </row>
    <row r="56" spans="3:4" x14ac:dyDescent="0.3">
      <c r="C56" s="29"/>
      <c r="D56" s="29"/>
    </row>
    <row r="57" spans="3:4" x14ac:dyDescent="0.3">
      <c r="C57" s="29"/>
      <c r="D57" s="29"/>
    </row>
    <row r="58" spans="3:4" x14ac:dyDescent="0.3">
      <c r="C58" s="29"/>
      <c r="D58" s="29"/>
    </row>
    <row r="59" spans="3:4" x14ac:dyDescent="0.3">
      <c r="C59" s="29"/>
      <c r="D59" s="29"/>
    </row>
    <row r="60" spans="3:4" x14ac:dyDescent="0.3">
      <c r="C60" s="29"/>
      <c r="D60" s="29"/>
    </row>
    <row r="61" spans="3:4" x14ac:dyDescent="0.3">
      <c r="C61" s="29"/>
      <c r="D61" s="29"/>
    </row>
    <row r="62" spans="3:4" x14ac:dyDescent="0.3">
      <c r="C62" s="29"/>
      <c r="D62" s="29"/>
    </row>
    <row r="63" spans="3:4" x14ac:dyDescent="0.3">
      <c r="C63" s="29"/>
      <c r="D63" s="29"/>
    </row>
    <row r="64" spans="3:4" x14ac:dyDescent="0.3">
      <c r="C64" s="29"/>
      <c r="D64" s="29"/>
    </row>
    <row r="65" spans="3:4" x14ac:dyDescent="0.3">
      <c r="C65" s="29"/>
      <c r="D65" s="29"/>
    </row>
    <row r="66" spans="3:4" x14ac:dyDescent="0.3">
      <c r="C66" s="29"/>
      <c r="D66" s="29"/>
    </row>
    <row r="67" spans="3:4" x14ac:dyDescent="0.3">
      <c r="C67" s="29"/>
      <c r="D67" s="29"/>
    </row>
    <row r="68" spans="3:4" x14ac:dyDescent="0.3">
      <c r="C68" s="29"/>
      <c r="D68" s="29"/>
    </row>
    <row r="69" spans="3:4" x14ac:dyDescent="0.3">
      <c r="C69" s="29"/>
      <c r="D69" s="29"/>
    </row>
    <row r="70" spans="3:4" x14ac:dyDescent="0.3">
      <c r="C70" s="29"/>
      <c r="D70" s="29"/>
    </row>
    <row r="71" spans="3:4" x14ac:dyDescent="0.3">
      <c r="C71" s="29"/>
      <c r="D71" s="29"/>
    </row>
    <row r="72" spans="3:4" x14ac:dyDescent="0.3">
      <c r="C72" s="29"/>
      <c r="D72" s="29"/>
    </row>
    <row r="73" spans="3:4" x14ac:dyDescent="0.3">
      <c r="C73" s="29"/>
      <c r="D73" s="29"/>
    </row>
    <row r="74" spans="3:4" x14ac:dyDescent="0.3">
      <c r="C74" s="29"/>
      <c r="D74" s="29"/>
    </row>
    <row r="75" spans="3:4" x14ac:dyDescent="0.3">
      <c r="C75" s="29"/>
      <c r="D75" s="29"/>
    </row>
    <row r="76" spans="3:4" x14ac:dyDescent="0.3">
      <c r="C76" s="29"/>
      <c r="D76" s="29"/>
    </row>
    <row r="77" spans="3:4" x14ac:dyDescent="0.3">
      <c r="C77" s="29"/>
      <c r="D77" s="29"/>
    </row>
    <row r="78" spans="3:4" x14ac:dyDescent="0.3">
      <c r="C78" s="29"/>
      <c r="D78" s="29"/>
    </row>
    <row r="79" spans="3:4" x14ac:dyDescent="0.3">
      <c r="C79" s="29"/>
      <c r="D79" s="29"/>
    </row>
    <row r="80" spans="3:4" x14ac:dyDescent="0.3">
      <c r="C80" s="29"/>
      <c r="D80" s="29"/>
    </row>
    <row r="81" spans="3:4" x14ac:dyDescent="0.3">
      <c r="C81" s="29"/>
      <c r="D81" s="29"/>
    </row>
    <row r="82" spans="3:4" x14ac:dyDescent="0.3">
      <c r="C82" s="29"/>
      <c r="D82" s="29"/>
    </row>
    <row r="83" spans="3:4" x14ac:dyDescent="0.3">
      <c r="C83" s="29"/>
      <c r="D83" s="29"/>
    </row>
    <row r="84" spans="3:4" x14ac:dyDescent="0.3">
      <c r="C84" s="29"/>
      <c r="D84" s="29"/>
    </row>
    <row r="85" spans="3:4" x14ac:dyDescent="0.3">
      <c r="C85" s="29"/>
      <c r="D85" s="29"/>
    </row>
    <row r="86" spans="3:4" x14ac:dyDescent="0.3">
      <c r="C86" s="29"/>
      <c r="D86" s="29"/>
    </row>
    <row r="87" spans="3:4" x14ac:dyDescent="0.3">
      <c r="C87" s="29"/>
      <c r="D87" s="29"/>
    </row>
    <row r="88" spans="3:4" x14ac:dyDescent="0.3">
      <c r="C88" s="29"/>
      <c r="D88" s="29"/>
    </row>
    <row r="89" spans="3:4" x14ac:dyDescent="0.3">
      <c r="C89" s="29"/>
      <c r="D89" s="29"/>
    </row>
    <row r="90" spans="3:4" x14ac:dyDescent="0.3">
      <c r="C90" s="29"/>
      <c r="D90" s="29"/>
    </row>
    <row r="91" spans="3:4" x14ac:dyDescent="0.3">
      <c r="C91" s="29"/>
      <c r="D91" s="29"/>
    </row>
    <row r="92" spans="3:4" x14ac:dyDescent="0.3">
      <c r="C92" s="29"/>
      <c r="D92" s="29"/>
    </row>
    <row r="93" spans="3:4" x14ac:dyDescent="0.3">
      <c r="C93" s="29"/>
      <c r="D93" s="29"/>
    </row>
    <row r="94" spans="3:4" x14ac:dyDescent="0.3">
      <c r="C94" s="29"/>
      <c r="D94" s="29"/>
    </row>
    <row r="95" spans="3:4" x14ac:dyDescent="0.3">
      <c r="C95" s="29"/>
      <c r="D95" s="29"/>
    </row>
    <row r="96" spans="3:4" x14ac:dyDescent="0.3">
      <c r="C96" s="29"/>
      <c r="D96" s="29"/>
    </row>
    <row r="97" spans="3:4" x14ac:dyDescent="0.3">
      <c r="C97" s="29"/>
      <c r="D97" s="29"/>
    </row>
    <row r="98" spans="3:4" x14ac:dyDescent="0.3">
      <c r="C98" s="29"/>
      <c r="D98" s="29"/>
    </row>
    <row r="99" spans="3:4" x14ac:dyDescent="0.3">
      <c r="C99" s="29"/>
      <c r="D99" s="29"/>
    </row>
    <row r="100" spans="3:4" x14ac:dyDescent="0.3">
      <c r="C100" s="29"/>
      <c r="D100" s="29"/>
    </row>
    <row r="101" spans="3:4" x14ac:dyDescent="0.3">
      <c r="C101" s="29"/>
      <c r="D101" s="29"/>
    </row>
    <row r="102" spans="3:4" x14ac:dyDescent="0.3">
      <c r="C102" s="29"/>
      <c r="D102" s="29"/>
    </row>
    <row r="103" spans="3:4" x14ac:dyDescent="0.3">
      <c r="C103" s="29"/>
      <c r="D103" s="29"/>
    </row>
    <row r="104" spans="3:4" x14ac:dyDescent="0.3">
      <c r="C104" s="29"/>
      <c r="D104" s="29"/>
    </row>
    <row r="105" spans="3:4" x14ac:dyDescent="0.3">
      <c r="C105" s="29"/>
      <c r="D105" s="29"/>
    </row>
    <row r="106" spans="3:4" x14ac:dyDescent="0.3">
      <c r="C106" s="29"/>
      <c r="D106" s="29"/>
    </row>
    <row r="107" spans="3:4" x14ac:dyDescent="0.3">
      <c r="C107" s="29"/>
      <c r="D107" s="29"/>
    </row>
    <row r="108" spans="3:4" x14ac:dyDescent="0.3">
      <c r="C108" s="29"/>
      <c r="D108" s="29"/>
    </row>
    <row r="109" spans="3:4" x14ac:dyDescent="0.3">
      <c r="C109" s="29"/>
      <c r="D109" s="29"/>
    </row>
    <row r="110" spans="3:4" x14ac:dyDescent="0.3">
      <c r="C110" s="29"/>
      <c r="D110" s="29"/>
    </row>
    <row r="111" spans="3:4" x14ac:dyDescent="0.3">
      <c r="C111" s="29"/>
      <c r="D111" s="29"/>
    </row>
    <row r="112" spans="3:4" x14ac:dyDescent="0.3">
      <c r="C112" s="29"/>
      <c r="D112" s="29"/>
    </row>
    <row r="113" spans="3:4" x14ac:dyDescent="0.3">
      <c r="C113" s="29"/>
      <c r="D113" s="29"/>
    </row>
    <row r="114" spans="3:4" x14ac:dyDescent="0.3">
      <c r="C114" s="29"/>
      <c r="D114" s="29"/>
    </row>
    <row r="115" spans="3:4" x14ac:dyDescent="0.3">
      <c r="C115" s="29"/>
      <c r="D115" s="29"/>
    </row>
    <row r="116" spans="3:4" x14ac:dyDescent="0.3">
      <c r="C116" s="29"/>
      <c r="D116" s="29"/>
    </row>
    <row r="117" spans="3:4" x14ac:dyDescent="0.3">
      <c r="C117" s="29"/>
      <c r="D117" s="29"/>
    </row>
    <row r="118" spans="3:4" x14ac:dyDescent="0.3">
      <c r="C118" s="29"/>
      <c r="D118" s="29"/>
    </row>
    <row r="119" spans="3:4" x14ac:dyDescent="0.3">
      <c r="C119" s="29"/>
      <c r="D119" s="29"/>
    </row>
    <row r="120" spans="3:4" x14ac:dyDescent="0.3">
      <c r="C120" s="29"/>
      <c r="D120" s="29"/>
    </row>
    <row r="121" spans="3:4" x14ac:dyDescent="0.3">
      <c r="C121" s="29"/>
      <c r="D121" s="29"/>
    </row>
    <row r="122" spans="3:4" x14ac:dyDescent="0.3">
      <c r="C122" s="29"/>
      <c r="D122" s="29"/>
    </row>
    <row r="123" spans="3:4" x14ac:dyDescent="0.3">
      <c r="C123" s="29"/>
      <c r="D123" s="29"/>
    </row>
    <row r="124" spans="3:4" x14ac:dyDescent="0.3">
      <c r="C124" s="29"/>
      <c r="D124" s="29"/>
    </row>
    <row r="125" spans="3:4" x14ac:dyDescent="0.3">
      <c r="C125" s="29"/>
      <c r="D125" s="29"/>
    </row>
    <row r="126" spans="3:4" x14ac:dyDescent="0.3">
      <c r="C126" s="29"/>
      <c r="D126" s="29"/>
    </row>
    <row r="127" spans="3:4" x14ac:dyDescent="0.3">
      <c r="C127" s="29"/>
      <c r="D127" s="29"/>
    </row>
    <row r="128" spans="3:4" x14ac:dyDescent="0.3">
      <c r="C128" s="29"/>
      <c r="D128" s="29"/>
    </row>
    <row r="129" spans="3:4" x14ac:dyDescent="0.3">
      <c r="C129" s="29"/>
      <c r="D129" s="29"/>
    </row>
    <row r="130" spans="3:4" x14ac:dyDescent="0.3">
      <c r="C130" s="29"/>
      <c r="D130" s="29"/>
    </row>
    <row r="131" spans="3:4" x14ac:dyDescent="0.3">
      <c r="C131" s="29"/>
      <c r="D131" s="29"/>
    </row>
    <row r="132" spans="3:4" x14ac:dyDescent="0.3">
      <c r="C132" s="29"/>
      <c r="D132" s="29"/>
    </row>
    <row r="133" spans="3:4" x14ac:dyDescent="0.3">
      <c r="C133" s="29"/>
      <c r="D133" s="29"/>
    </row>
    <row r="134" spans="3:4" x14ac:dyDescent="0.3">
      <c r="C134" s="29"/>
      <c r="D134" s="29"/>
    </row>
    <row r="135" spans="3:4" x14ac:dyDescent="0.3">
      <c r="C135" s="29"/>
      <c r="D135" s="29"/>
    </row>
    <row r="136" spans="3:4" x14ac:dyDescent="0.3">
      <c r="C136" s="29"/>
      <c r="D136" s="29"/>
    </row>
    <row r="137" spans="3:4" x14ac:dyDescent="0.3">
      <c r="C137" s="29"/>
      <c r="D137" s="29"/>
    </row>
    <row r="138" spans="3:4" x14ac:dyDescent="0.3">
      <c r="C138" s="29"/>
      <c r="D138" s="29"/>
    </row>
    <row r="139" spans="3:4" x14ac:dyDescent="0.3">
      <c r="C139" s="29"/>
      <c r="D139" s="29"/>
    </row>
    <row r="140" spans="3:4" x14ac:dyDescent="0.3">
      <c r="C140" s="29"/>
      <c r="D140" s="29"/>
    </row>
    <row r="141" spans="3:4" x14ac:dyDescent="0.3">
      <c r="C141" s="29"/>
      <c r="D141" s="29"/>
    </row>
    <row r="142" spans="3:4" x14ac:dyDescent="0.3">
      <c r="C142" s="29"/>
      <c r="D142" s="29"/>
    </row>
    <row r="143" spans="3:4" x14ac:dyDescent="0.3">
      <c r="C143" s="29"/>
      <c r="D143" s="29"/>
    </row>
    <row r="144" spans="3:4" x14ac:dyDescent="0.3">
      <c r="C144" s="29"/>
      <c r="D144" s="29"/>
    </row>
    <row r="145" spans="3:4" x14ac:dyDescent="0.3">
      <c r="C145" s="29"/>
      <c r="D145" s="29"/>
    </row>
    <row r="146" spans="3:4" x14ac:dyDescent="0.3">
      <c r="C146" s="29"/>
      <c r="D146" s="29"/>
    </row>
    <row r="147" spans="3:4" x14ac:dyDescent="0.3">
      <c r="C147" s="29"/>
      <c r="D147" s="29"/>
    </row>
    <row r="148" spans="3:4" x14ac:dyDescent="0.3">
      <c r="C148" s="29"/>
      <c r="D148" s="29"/>
    </row>
    <row r="149" spans="3:4" x14ac:dyDescent="0.3">
      <c r="C149" s="29"/>
      <c r="D149" s="29"/>
    </row>
    <row r="150" spans="3:4" x14ac:dyDescent="0.3">
      <c r="C150" s="29"/>
      <c r="D150" s="29"/>
    </row>
    <row r="151" spans="3:4" x14ac:dyDescent="0.3">
      <c r="C151" s="29"/>
      <c r="D151" s="29"/>
    </row>
    <row r="152" spans="3:4" x14ac:dyDescent="0.3">
      <c r="C152" s="29"/>
      <c r="D152" s="29"/>
    </row>
    <row r="153" spans="3:4" x14ac:dyDescent="0.3">
      <c r="C153" s="29"/>
      <c r="D153" s="29"/>
    </row>
    <row r="154" spans="3:4" x14ac:dyDescent="0.3">
      <c r="C154" s="29"/>
      <c r="D154" s="29"/>
    </row>
    <row r="155" spans="3:4" x14ac:dyDescent="0.3">
      <c r="C155" s="29"/>
      <c r="D155" s="29"/>
    </row>
    <row r="156" spans="3:4" x14ac:dyDescent="0.3">
      <c r="C156" s="29"/>
      <c r="D156" s="29"/>
    </row>
    <row r="157" spans="3:4" x14ac:dyDescent="0.3">
      <c r="C157" s="29"/>
      <c r="D157" s="29"/>
    </row>
    <row r="158" spans="3:4" x14ac:dyDescent="0.3">
      <c r="C158" s="29"/>
      <c r="D158" s="29"/>
    </row>
    <row r="159" spans="3:4" x14ac:dyDescent="0.3">
      <c r="C159" s="29"/>
      <c r="D159" s="29"/>
    </row>
    <row r="160" spans="3:4" x14ac:dyDescent="0.3">
      <c r="C160" s="29"/>
      <c r="D160" s="29"/>
    </row>
    <row r="161" spans="3:4" x14ac:dyDescent="0.3">
      <c r="C161" s="29"/>
      <c r="D161" s="29"/>
    </row>
    <row r="162" spans="3:4" x14ac:dyDescent="0.3">
      <c r="C162" s="29"/>
      <c r="D162" s="29"/>
    </row>
    <row r="163" spans="3:4" x14ac:dyDescent="0.3">
      <c r="C163" s="29"/>
      <c r="D163" s="29"/>
    </row>
    <row r="164" spans="3:4" x14ac:dyDescent="0.3">
      <c r="C164" s="29"/>
      <c r="D164" s="29"/>
    </row>
    <row r="165" spans="3:4" x14ac:dyDescent="0.3">
      <c r="C165" s="29"/>
      <c r="D165" s="29"/>
    </row>
    <row r="166" spans="3:4" x14ac:dyDescent="0.3">
      <c r="C166" s="29"/>
      <c r="D166" s="29"/>
    </row>
    <row r="167" spans="3:4" x14ac:dyDescent="0.3">
      <c r="C167" s="29"/>
      <c r="D167" s="29"/>
    </row>
    <row r="168" spans="3:4" x14ac:dyDescent="0.3">
      <c r="C168" s="29"/>
      <c r="D168" s="29"/>
    </row>
    <row r="169" spans="3:4" x14ac:dyDescent="0.3">
      <c r="C169" s="29"/>
      <c r="D169" s="29"/>
    </row>
    <row r="170" spans="3:4" x14ac:dyDescent="0.3">
      <c r="C170" s="29"/>
      <c r="D170" s="29"/>
    </row>
    <row r="171" spans="3:4" x14ac:dyDescent="0.3">
      <c r="C171" s="29"/>
      <c r="D171" s="29"/>
    </row>
    <row r="172" spans="3:4" x14ac:dyDescent="0.3">
      <c r="C172" s="29"/>
      <c r="D172" s="29"/>
    </row>
    <row r="173" spans="3:4" x14ac:dyDescent="0.3">
      <c r="C173" s="29"/>
      <c r="D173" s="29"/>
    </row>
    <row r="174" spans="3:4" x14ac:dyDescent="0.3">
      <c r="C174" s="29"/>
      <c r="D174" s="29"/>
    </row>
    <row r="175" spans="3:4" x14ac:dyDescent="0.3">
      <c r="C175" s="29"/>
      <c r="D175" s="29"/>
    </row>
    <row r="176" spans="3:4" x14ac:dyDescent="0.3">
      <c r="C176" s="29"/>
      <c r="D176" s="29"/>
    </row>
    <row r="177" spans="3:4" x14ac:dyDescent="0.3">
      <c r="C177" s="29"/>
      <c r="D177" s="29"/>
    </row>
    <row r="178" spans="3:4" x14ac:dyDescent="0.3">
      <c r="C178" s="29"/>
      <c r="D178" s="29"/>
    </row>
    <row r="179" spans="3:4" x14ac:dyDescent="0.3">
      <c r="C179" s="29"/>
      <c r="D179" s="29"/>
    </row>
    <row r="180" spans="3:4" x14ac:dyDescent="0.3">
      <c r="C180" s="29"/>
      <c r="D180" s="29"/>
    </row>
    <row r="181" spans="3:4" x14ac:dyDescent="0.3">
      <c r="C181" s="29"/>
      <c r="D181" s="29"/>
    </row>
    <row r="182" spans="3:4" x14ac:dyDescent="0.3">
      <c r="C182" s="29"/>
      <c r="D182" s="29"/>
    </row>
    <row r="183" spans="3:4" x14ac:dyDescent="0.3">
      <c r="C183" s="29"/>
      <c r="D183" s="29"/>
    </row>
    <row r="184" spans="3:4" x14ac:dyDescent="0.3">
      <c r="C184" s="29"/>
      <c r="D184" s="29"/>
    </row>
    <row r="185" spans="3:4" x14ac:dyDescent="0.3">
      <c r="C185" s="29"/>
      <c r="D185" s="29"/>
    </row>
    <row r="186" spans="3:4" x14ac:dyDescent="0.3">
      <c r="C186" s="29"/>
      <c r="D186" s="29"/>
    </row>
    <row r="187" spans="3:4" x14ac:dyDescent="0.3">
      <c r="C187" s="29"/>
      <c r="D187" s="29"/>
    </row>
    <row r="188" spans="3:4" x14ac:dyDescent="0.3">
      <c r="C188" s="29"/>
      <c r="D188" s="29"/>
    </row>
    <row r="189" spans="3:4" x14ac:dyDescent="0.3">
      <c r="C189" s="29"/>
      <c r="D189" s="29"/>
    </row>
    <row r="190" spans="3:4" x14ac:dyDescent="0.3">
      <c r="C190" s="29"/>
      <c r="D190" s="29"/>
    </row>
    <row r="191" spans="3:4" x14ac:dyDescent="0.3">
      <c r="C191" s="29"/>
      <c r="D191" s="29"/>
    </row>
    <row r="192" spans="3:4" x14ac:dyDescent="0.3">
      <c r="C192" s="29"/>
      <c r="D192" s="29"/>
    </row>
    <row r="193" spans="3:4" x14ac:dyDescent="0.3">
      <c r="C193" s="29"/>
      <c r="D193" s="29"/>
    </row>
    <row r="194" spans="3:4" x14ac:dyDescent="0.3">
      <c r="C194" s="29"/>
      <c r="D194" s="29"/>
    </row>
    <row r="195" spans="3:4" x14ac:dyDescent="0.3">
      <c r="C195" s="29"/>
      <c r="D195" s="29"/>
    </row>
    <row r="196" spans="3:4" x14ac:dyDescent="0.3">
      <c r="C196" s="29"/>
      <c r="D196" s="29"/>
    </row>
    <row r="197" spans="3:4" x14ac:dyDescent="0.3">
      <c r="C197" s="29"/>
      <c r="D197" s="29"/>
    </row>
    <row r="198" spans="3:4" x14ac:dyDescent="0.3">
      <c r="C198" s="29"/>
      <c r="D198" s="29"/>
    </row>
    <row r="199" spans="3:4" x14ac:dyDescent="0.3">
      <c r="C199" s="29"/>
      <c r="D199" s="29"/>
    </row>
    <row r="200" spans="3:4" x14ac:dyDescent="0.3">
      <c r="C200" s="29"/>
      <c r="D200" s="29"/>
    </row>
    <row r="201" spans="3:4" x14ac:dyDescent="0.3">
      <c r="C201" s="29"/>
      <c r="D201" s="29"/>
    </row>
    <row r="202" spans="3:4" x14ac:dyDescent="0.3">
      <c r="C202" s="29"/>
      <c r="D202" s="29"/>
    </row>
    <row r="203" spans="3:4" x14ac:dyDescent="0.3">
      <c r="C203" s="29"/>
      <c r="D203" s="29"/>
    </row>
    <row r="204" spans="3:4" x14ac:dyDescent="0.3">
      <c r="C204" s="29"/>
      <c r="D204" s="29"/>
    </row>
    <row r="205" spans="3:4" x14ac:dyDescent="0.3">
      <c r="C205" s="29"/>
      <c r="D205" s="29"/>
    </row>
    <row r="206" spans="3:4" x14ac:dyDescent="0.3">
      <c r="C206" s="29"/>
      <c r="D206" s="29"/>
    </row>
    <row r="207" spans="3:4" x14ac:dyDescent="0.3">
      <c r="C207" s="29"/>
      <c r="D207" s="29"/>
    </row>
    <row r="208" spans="3:4" x14ac:dyDescent="0.3">
      <c r="C208" s="29"/>
      <c r="D208" s="29"/>
    </row>
    <row r="209" spans="3:4" x14ac:dyDescent="0.3">
      <c r="C209" s="29"/>
      <c r="D209" s="29"/>
    </row>
    <row r="210" spans="3:4" x14ac:dyDescent="0.3">
      <c r="C210" s="29"/>
      <c r="D210" s="29"/>
    </row>
    <row r="211" spans="3:4" x14ac:dyDescent="0.3">
      <c r="C211" s="29"/>
      <c r="D211" s="29"/>
    </row>
    <row r="212" spans="3:4" x14ac:dyDescent="0.3">
      <c r="C212" s="29"/>
      <c r="D212" s="29"/>
    </row>
    <row r="213" spans="3:4" x14ac:dyDescent="0.3">
      <c r="C213" s="29"/>
      <c r="D213" s="29"/>
    </row>
    <row r="214" spans="3:4" x14ac:dyDescent="0.3">
      <c r="C214" s="29"/>
      <c r="D214" s="29"/>
    </row>
    <row r="215" spans="3:4" x14ac:dyDescent="0.3">
      <c r="C215" s="29"/>
      <c r="D215" s="29"/>
    </row>
    <row r="216" spans="3:4" x14ac:dyDescent="0.3">
      <c r="C216" s="29"/>
      <c r="D216" s="29"/>
    </row>
    <row r="217" spans="3:4" x14ac:dyDescent="0.3">
      <c r="C217" s="29"/>
      <c r="D217" s="29"/>
    </row>
    <row r="218" spans="3:4" x14ac:dyDescent="0.3">
      <c r="C218" s="29"/>
      <c r="D218" s="29"/>
    </row>
    <row r="219" spans="3:4" x14ac:dyDescent="0.3">
      <c r="C219" s="29"/>
      <c r="D219" s="29"/>
    </row>
    <row r="220" spans="3:4" x14ac:dyDescent="0.3">
      <c r="C220" s="29"/>
      <c r="D220" s="29"/>
    </row>
    <row r="221" spans="3:4" x14ac:dyDescent="0.3">
      <c r="C221" s="29"/>
      <c r="D221" s="29"/>
    </row>
    <row r="222" spans="3:4" x14ac:dyDescent="0.3">
      <c r="C222" s="29"/>
      <c r="D222" s="29"/>
    </row>
    <row r="223" spans="3:4" x14ac:dyDescent="0.3">
      <c r="C223" s="29"/>
      <c r="D223" s="29"/>
    </row>
    <row r="224" spans="3:4" x14ac:dyDescent="0.3">
      <c r="C224" s="29"/>
      <c r="D224" s="29"/>
    </row>
    <row r="225" spans="3:4" x14ac:dyDescent="0.3">
      <c r="C225" s="29"/>
      <c r="D225" s="29"/>
    </row>
    <row r="226" spans="3:4" x14ac:dyDescent="0.3">
      <c r="C226" s="29"/>
      <c r="D226" s="29"/>
    </row>
    <row r="227" spans="3:4" x14ac:dyDescent="0.3">
      <c r="C227" s="29"/>
      <c r="D227" s="29"/>
    </row>
    <row r="228" spans="3:4" x14ac:dyDescent="0.3">
      <c r="C228" s="29"/>
      <c r="D228" s="29"/>
    </row>
    <row r="229" spans="3:4" x14ac:dyDescent="0.3">
      <c r="C229" s="29"/>
      <c r="D229" s="29"/>
    </row>
    <row r="230" spans="3:4" x14ac:dyDescent="0.3">
      <c r="C230" s="29"/>
      <c r="D230" s="29"/>
    </row>
    <row r="231" spans="3:4" x14ac:dyDescent="0.3">
      <c r="C231" s="29"/>
      <c r="D231" s="29"/>
    </row>
    <row r="232" spans="3:4" x14ac:dyDescent="0.3">
      <c r="C232" s="29"/>
      <c r="D232" s="29"/>
    </row>
    <row r="233" spans="3:4" x14ac:dyDescent="0.3">
      <c r="C233" s="29"/>
      <c r="D233" s="29"/>
    </row>
    <row r="234" spans="3:4" x14ac:dyDescent="0.3">
      <c r="C234" s="29"/>
      <c r="D234" s="29"/>
    </row>
    <row r="235" spans="3:4" x14ac:dyDescent="0.3">
      <c r="C235" s="29"/>
      <c r="D235" s="29"/>
    </row>
    <row r="236" spans="3:4" x14ac:dyDescent="0.3">
      <c r="C236" s="29"/>
      <c r="D236" s="29"/>
    </row>
    <row r="237" spans="3:4" x14ac:dyDescent="0.3">
      <c r="C237" s="29"/>
      <c r="D237" s="29"/>
    </row>
    <row r="238" spans="3:4" x14ac:dyDescent="0.3">
      <c r="C238" s="29"/>
      <c r="D238" s="29"/>
    </row>
    <row r="239" spans="3:4" x14ac:dyDescent="0.3">
      <c r="C239" s="29"/>
      <c r="D239" s="29"/>
    </row>
    <row r="240" spans="3:4" x14ac:dyDescent="0.3">
      <c r="C240" s="29"/>
      <c r="D240" s="29"/>
    </row>
    <row r="241" spans="3:4" x14ac:dyDescent="0.3">
      <c r="C241" s="29"/>
      <c r="D241" s="29"/>
    </row>
    <row r="242" spans="3:4" x14ac:dyDescent="0.3">
      <c r="C242" s="29"/>
      <c r="D242" s="29"/>
    </row>
    <row r="243" spans="3:4" x14ac:dyDescent="0.3">
      <c r="C243" s="29"/>
      <c r="D243" s="29"/>
    </row>
    <row r="244" spans="3:4" x14ac:dyDescent="0.3">
      <c r="C244" s="29"/>
      <c r="D244" s="29"/>
    </row>
    <row r="245" spans="3:4" x14ac:dyDescent="0.3">
      <c r="C245" s="29"/>
      <c r="D245" s="29"/>
    </row>
    <row r="246" spans="3:4" x14ac:dyDescent="0.3">
      <c r="C246" s="29"/>
      <c r="D246" s="29"/>
    </row>
    <row r="247" spans="3:4" x14ac:dyDescent="0.3">
      <c r="C247" s="29"/>
      <c r="D247" s="29"/>
    </row>
    <row r="248" spans="3:4" x14ac:dyDescent="0.3">
      <c r="C248" s="29"/>
      <c r="D248" s="29"/>
    </row>
    <row r="249" spans="3:4" x14ac:dyDescent="0.3">
      <c r="C249" s="29"/>
      <c r="D249" s="29"/>
    </row>
    <row r="250" spans="3:4" x14ac:dyDescent="0.3">
      <c r="C250" s="29"/>
      <c r="D250" s="29"/>
    </row>
    <row r="251" spans="3:4" x14ac:dyDescent="0.3">
      <c r="C251" s="29"/>
      <c r="D251" s="29"/>
    </row>
    <row r="252" spans="3:4" x14ac:dyDescent="0.3">
      <c r="C252" s="29"/>
      <c r="D252" s="29"/>
    </row>
    <row r="253" spans="3:4" x14ac:dyDescent="0.3">
      <c r="C253" s="29"/>
      <c r="D253" s="29"/>
    </row>
    <row r="254" spans="3:4" x14ac:dyDescent="0.3">
      <c r="C254" s="29"/>
      <c r="D254" s="29"/>
    </row>
    <row r="255" spans="3:4" x14ac:dyDescent="0.3">
      <c r="C255" s="29"/>
      <c r="D255" s="29"/>
    </row>
    <row r="256" spans="3:4" x14ac:dyDescent="0.3">
      <c r="C256" s="29"/>
      <c r="D256" s="29"/>
    </row>
    <row r="257" spans="3:4" x14ac:dyDescent="0.3">
      <c r="C257" s="29"/>
      <c r="D257" s="29"/>
    </row>
    <row r="258" spans="3:4" x14ac:dyDescent="0.3">
      <c r="C258" s="29"/>
      <c r="D258" s="29"/>
    </row>
    <row r="259" spans="3:4" x14ac:dyDescent="0.3">
      <c r="C259" s="29"/>
      <c r="D259" s="29"/>
    </row>
    <row r="260" spans="3:4" x14ac:dyDescent="0.3">
      <c r="C260" s="29"/>
      <c r="D260" s="29"/>
    </row>
    <row r="261" spans="3:4" x14ac:dyDescent="0.3">
      <c r="C261" s="29"/>
      <c r="D261" s="29"/>
    </row>
    <row r="262" spans="3:4" x14ac:dyDescent="0.3">
      <c r="C262" s="29"/>
      <c r="D262" s="29"/>
    </row>
    <row r="263" spans="3:4" x14ac:dyDescent="0.3">
      <c r="C263" s="29"/>
      <c r="D263" s="29"/>
    </row>
    <row r="264" spans="3:4" x14ac:dyDescent="0.3">
      <c r="C264" s="29"/>
      <c r="D264" s="29"/>
    </row>
    <row r="265" spans="3:4" x14ac:dyDescent="0.3">
      <c r="C265" s="29"/>
      <c r="D265" s="29"/>
    </row>
    <row r="266" spans="3:4" x14ac:dyDescent="0.3">
      <c r="C266" s="29"/>
      <c r="D266" s="29"/>
    </row>
    <row r="267" spans="3:4" x14ac:dyDescent="0.3">
      <c r="C267" s="29"/>
      <c r="D267" s="29"/>
    </row>
    <row r="268" spans="3:4" x14ac:dyDescent="0.3">
      <c r="C268" s="29"/>
      <c r="D268" s="29"/>
    </row>
    <row r="269" spans="3:4" x14ac:dyDescent="0.3">
      <c r="C269" s="29"/>
      <c r="D269" s="29"/>
    </row>
    <row r="270" spans="3:4" x14ac:dyDescent="0.3">
      <c r="C270" s="29"/>
      <c r="D270" s="29"/>
    </row>
    <row r="271" spans="3:4" x14ac:dyDescent="0.3">
      <c r="C271" s="29"/>
      <c r="D271" s="29"/>
    </row>
    <row r="272" spans="3:4" x14ac:dyDescent="0.3">
      <c r="C272" s="29"/>
      <c r="D272" s="29"/>
    </row>
    <row r="273" spans="3:4" x14ac:dyDescent="0.3">
      <c r="C273" s="29"/>
      <c r="D273" s="29"/>
    </row>
    <row r="274" spans="3:4" x14ac:dyDescent="0.3">
      <c r="C274" s="29"/>
      <c r="D274" s="29"/>
    </row>
    <row r="275" spans="3:4" x14ac:dyDescent="0.3">
      <c r="C275" s="29"/>
      <c r="D275" s="29"/>
    </row>
    <row r="276" spans="3:4" x14ac:dyDescent="0.3">
      <c r="C276" s="29"/>
      <c r="D276" s="29"/>
    </row>
    <row r="277" spans="3:4" x14ac:dyDescent="0.3">
      <c r="C277" s="29"/>
      <c r="D277" s="29"/>
    </row>
    <row r="278" spans="3:4" x14ac:dyDescent="0.3">
      <c r="C278" s="29"/>
      <c r="D278" s="29"/>
    </row>
    <row r="279" spans="3:4" x14ac:dyDescent="0.3">
      <c r="C279" s="29"/>
      <c r="D279" s="29"/>
    </row>
    <row r="280" spans="3:4" x14ac:dyDescent="0.3">
      <c r="C280" s="29"/>
      <c r="D280" s="29"/>
    </row>
    <row r="281" spans="3:4" x14ac:dyDescent="0.3">
      <c r="C281" s="29"/>
      <c r="D281" s="29"/>
    </row>
    <row r="282" spans="3:4" x14ac:dyDescent="0.3">
      <c r="C282" s="29"/>
      <c r="D282" s="29"/>
    </row>
    <row r="283" spans="3:4" x14ac:dyDescent="0.3">
      <c r="C283" s="29"/>
      <c r="D283" s="29"/>
    </row>
    <row r="284" spans="3:4" x14ac:dyDescent="0.3">
      <c r="C284" s="29"/>
      <c r="D284" s="29"/>
    </row>
    <row r="285" spans="3:4" x14ac:dyDescent="0.3">
      <c r="C285" s="29"/>
      <c r="D285" s="29"/>
    </row>
    <row r="286" spans="3:4" x14ac:dyDescent="0.3">
      <c r="C286" s="29"/>
      <c r="D286" s="29"/>
    </row>
    <row r="287" spans="3:4" x14ac:dyDescent="0.3">
      <c r="C287" s="29"/>
      <c r="D287" s="29"/>
    </row>
    <row r="288" spans="3:4" x14ac:dyDescent="0.3">
      <c r="C288" s="29"/>
      <c r="D288" s="29"/>
    </row>
    <row r="289" spans="3:4" x14ac:dyDescent="0.3">
      <c r="C289" s="29"/>
      <c r="D289" s="29"/>
    </row>
    <row r="290" spans="3:4" x14ac:dyDescent="0.3">
      <c r="C290" s="29"/>
      <c r="D290" s="29"/>
    </row>
    <row r="291" spans="3:4" x14ac:dyDescent="0.3">
      <c r="C291" s="29"/>
      <c r="D291" s="29"/>
    </row>
    <row r="292" spans="3:4" x14ac:dyDescent="0.3">
      <c r="C292" s="29"/>
      <c r="D292" s="29"/>
    </row>
    <row r="293" spans="3:4" x14ac:dyDescent="0.3">
      <c r="C293" s="29"/>
      <c r="D293" s="29"/>
    </row>
    <row r="294" spans="3:4" x14ac:dyDescent="0.3">
      <c r="C294" s="29"/>
      <c r="D294" s="29"/>
    </row>
    <row r="295" spans="3:4" x14ac:dyDescent="0.3">
      <c r="C295" s="29"/>
      <c r="D295" s="29"/>
    </row>
    <row r="296" spans="3:4" x14ac:dyDescent="0.3">
      <c r="C296" s="29"/>
      <c r="D296" s="29"/>
    </row>
    <row r="297" spans="3:4" x14ac:dyDescent="0.3">
      <c r="C297" s="29"/>
      <c r="D297" s="29"/>
    </row>
    <row r="298" spans="3:4" x14ac:dyDescent="0.3">
      <c r="C298" s="29"/>
      <c r="D298" s="29"/>
    </row>
    <row r="299" spans="3:4" x14ac:dyDescent="0.3">
      <c r="C299" s="29"/>
      <c r="D299" s="29"/>
    </row>
    <row r="300" spans="3:4" x14ac:dyDescent="0.3">
      <c r="C300" s="29"/>
      <c r="D300" s="29"/>
    </row>
    <row r="301" spans="3:4" x14ac:dyDescent="0.3">
      <c r="C301" s="29"/>
      <c r="D301" s="29"/>
    </row>
    <row r="302" spans="3:4" x14ac:dyDescent="0.3">
      <c r="C302" s="29"/>
      <c r="D302" s="29"/>
    </row>
    <row r="303" spans="3:4" x14ac:dyDescent="0.3">
      <c r="C303" s="29"/>
      <c r="D303" s="29"/>
    </row>
    <row r="304" spans="3:4" x14ac:dyDescent="0.3">
      <c r="C304" s="29"/>
      <c r="D304" s="29"/>
    </row>
    <row r="305" spans="3:4" x14ac:dyDescent="0.3">
      <c r="C305" s="29"/>
      <c r="D305" s="29"/>
    </row>
    <row r="306" spans="3:4" x14ac:dyDescent="0.3">
      <c r="C306" s="29"/>
      <c r="D306" s="29"/>
    </row>
    <row r="307" spans="3:4" x14ac:dyDescent="0.3">
      <c r="C307" s="29"/>
      <c r="D307" s="29"/>
    </row>
    <row r="308" spans="3:4" x14ac:dyDescent="0.3">
      <c r="C308" s="29"/>
      <c r="D308" s="29"/>
    </row>
    <row r="309" spans="3:4" x14ac:dyDescent="0.3">
      <c r="C309" s="29"/>
      <c r="D309" s="29"/>
    </row>
    <row r="310" spans="3:4" x14ac:dyDescent="0.3">
      <c r="C310" s="29"/>
      <c r="D310" s="29"/>
    </row>
    <row r="311" spans="3:4" x14ac:dyDescent="0.3">
      <c r="C311" s="29"/>
      <c r="D311" s="29"/>
    </row>
    <row r="312" spans="3:4" x14ac:dyDescent="0.3">
      <c r="C312" s="29"/>
      <c r="D312" s="29"/>
    </row>
    <row r="313" spans="3:4" x14ac:dyDescent="0.3">
      <c r="C313" s="29"/>
      <c r="D313" s="29"/>
    </row>
    <row r="314" spans="3:4" x14ac:dyDescent="0.3">
      <c r="C314" s="29"/>
      <c r="D314" s="29"/>
    </row>
    <row r="315" spans="3:4" x14ac:dyDescent="0.3">
      <c r="C315" s="29"/>
      <c r="D315" s="29"/>
    </row>
    <row r="316" spans="3:4" x14ac:dyDescent="0.3">
      <c r="C316" s="29"/>
      <c r="D316" s="29"/>
    </row>
    <row r="317" spans="3:4" x14ac:dyDescent="0.3">
      <c r="C317" s="29"/>
      <c r="D317" s="29"/>
    </row>
    <row r="318" spans="3:4" x14ac:dyDescent="0.3">
      <c r="C318" s="29"/>
      <c r="D318" s="29"/>
    </row>
    <row r="319" spans="3:4" x14ac:dyDescent="0.3">
      <c r="C319" s="29"/>
      <c r="D319" s="29"/>
    </row>
    <row r="320" spans="3:4" x14ac:dyDescent="0.3">
      <c r="C320" s="29"/>
      <c r="D320" s="29"/>
    </row>
    <row r="321" spans="3:4" x14ac:dyDescent="0.3">
      <c r="C321" s="29"/>
      <c r="D321" s="29"/>
    </row>
    <row r="322" spans="3:4" x14ac:dyDescent="0.3">
      <c r="C322" s="29"/>
      <c r="D322" s="29"/>
    </row>
    <row r="323" spans="3:4" x14ac:dyDescent="0.3">
      <c r="C323" s="29"/>
      <c r="D323" s="29"/>
    </row>
    <row r="324" spans="3:4" x14ac:dyDescent="0.3">
      <c r="C324" s="29"/>
      <c r="D324" s="29"/>
    </row>
    <row r="325" spans="3:4" x14ac:dyDescent="0.3">
      <c r="C325" s="29"/>
      <c r="D325" s="29"/>
    </row>
    <row r="326" spans="3:4" x14ac:dyDescent="0.3">
      <c r="C326" s="29"/>
      <c r="D326" s="29"/>
    </row>
    <row r="327" spans="3:4" x14ac:dyDescent="0.3">
      <c r="C327" s="29"/>
      <c r="D327" s="29"/>
    </row>
    <row r="328" spans="3:4" x14ac:dyDescent="0.3">
      <c r="C328" s="29"/>
      <c r="D328" s="29"/>
    </row>
    <row r="329" spans="3:4" x14ac:dyDescent="0.3">
      <c r="C329" s="29"/>
      <c r="D329" s="29"/>
    </row>
    <row r="330" spans="3:4" x14ac:dyDescent="0.3">
      <c r="C330" s="29"/>
      <c r="D330" s="29"/>
    </row>
    <row r="331" spans="3:4" x14ac:dyDescent="0.3">
      <c r="C331" s="29"/>
      <c r="D331" s="29"/>
    </row>
    <row r="332" spans="3:4" x14ac:dyDescent="0.3">
      <c r="C332" s="29"/>
      <c r="D332" s="29"/>
    </row>
    <row r="333" spans="3:4" x14ac:dyDescent="0.3">
      <c r="C333" s="29"/>
      <c r="D333" s="29"/>
    </row>
    <row r="334" spans="3:4" x14ac:dyDescent="0.3">
      <c r="C334" s="29"/>
      <c r="D334" s="29"/>
    </row>
    <row r="335" spans="3:4" x14ac:dyDescent="0.3">
      <c r="C335" s="29"/>
      <c r="D335" s="29"/>
    </row>
    <row r="336" spans="3:4" x14ac:dyDescent="0.3">
      <c r="C336" s="29"/>
      <c r="D336" s="29"/>
    </row>
    <row r="337" spans="3:4" x14ac:dyDescent="0.3">
      <c r="C337" s="29"/>
      <c r="D337" s="29"/>
    </row>
    <row r="338" spans="3:4" x14ac:dyDescent="0.3">
      <c r="C338" s="29"/>
      <c r="D338" s="29"/>
    </row>
    <row r="339" spans="3:4" x14ac:dyDescent="0.3">
      <c r="C339" s="29"/>
      <c r="D339" s="29"/>
    </row>
    <row r="340" spans="3:4" x14ac:dyDescent="0.3">
      <c r="C340" s="29"/>
      <c r="D340" s="29"/>
    </row>
    <row r="341" spans="3:4" x14ac:dyDescent="0.3">
      <c r="C341" s="29"/>
      <c r="D341" s="29"/>
    </row>
    <row r="342" spans="3:4" x14ac:dyDescent="0.3">
      <c r="C342" s="29"/>
      <c r="D342" s="29"/>
    </row>
    <row r="343" spans="3:4" x14ac:dyDescent="0.3">
      <c r="C343" s="29"/>
      <c r="D343" s="29"/>
    </row>
    <row r="344" spans="3:4" x14ac:dyDescent="0.3">
      <c r="C344" s="29"/>
      <c r="D344" s="29"/>
    </row>
    <row r="345" spans="3:4" x14ac:dyDescent="0.3">
      <c r="C345" s="29"/>
      <c r="D345" s="29"/>
    </row>
    <row r="346" spans="3:4" x14ac:dyDescent="0.3">
      <c r="C346" s="29"/>
      <c r="D346" s="29"/>
    </row>
    <row r="347" spans="3:4" x14ac:dyDescent="0.3">
      <c r="C347" s="29"/>
      <c r="D347" s="29"/>
    </row>
    <row r="348" spans="3:4" x14ac:dyDescent="0.3">
      <c r="C348" s="29"/>
      <c r="D348" s="29"/>
    </row>
    <row r="349" spans="3:4" x14ac:dyDescent="0.3">
      <c r="C349" s="29"/>
      <c r="D349" s="29"/>
    </row>
    <row r="350" spans="3:4" x14ac:dyDescent="0.3">
      <c r="C350" s="29"/>
      <c r="D350" s="29"/>
    </row>
  </sheetData>
  <sortState xmlns:xlrd2="http://schemas.microsoft.com/office/spreadsheetml/2017/richdata2" ref="A2:A10">
    <sortCondition ref="A2:A10"/>
  </sortState>
  <conditionalFormatting sqref="C2:C162">
    <cfRule type="cellIs" dxfId="1" priority="2" stopIfTrue="1" operator="equal">
      <formula>""</formula>
    </cfRule>
  </conditionalFormatting>
  <conditionalFormatting sqref="D5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B2:B100" xr:uid="{00000000-0002-0000-0200-000000000000}">
      <formula1>$H$2:$H$6</formula1>
    </dataValidation>
    <dataValidation type="list" allowBlank="1" showInputMessage="1" showErrorMessage="1" sqref="E2:E100" xr:uid="{00000000-0002-0000-0200-000001000000}">
      <formula1>$I$2:$I$4</formula1>
    </dataValidation>
  </dataValidations>
  <hyperlinks>
    <hyperlink ref="D2" r:id="rId1" xr:uid="{1271B164-AD44-452F-B238-857BB3C58B2D}"/>
    <hyperlink ref="D3" r:id="rId2" xr:uid="{BBF59E20-AB44-4226-A300-233C6B9B1BFC}"/>
    <hyperlink ref="D4" r:id="rId3" xr:uid="{947543BB-B5A7-4A94-8B05-67CA9C2939A2}"/>
    <hyperlink ref="D6" r:id="rId4" xr:uid="{0CDEBC2C-C348-4C17-8D61-F992E33A7ABA}"/>
    <hyperlink ref="D7" r:id="rId5" xr:uid="{9E13C37F-7358-4CB1-B38F-4B0E4C423D74}"/>
    <hyperlink ref="D8" r:id="rId6" xr:uid="{C230299C-535D-4A35-8B42-133FDEEE2EC9}"/>
    <hyperlink ref="D9" r:id="rId7" xr:uid="{8434F57F-8BD0-45C8-97B3-425BAA0833F4}"/>
    <hyperlink ref="D10" r:id="rId8" xr:uid="{E93A8D4A-97C9-4E10-91ED-A2A91DA8C246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Restaurant Info</vt:lpstr>
      <vt:lpstr>Sales Summary</vt:lpstr>
      <vt:lpstr>Staff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reem massarweh</cp:lastModifiedBy>
  <cp:lastPrinted>2025-11-30T14:34:29Z</cp:lastPrinted>
  <dcterms:created xsi:type="dcterms:W3CDTF">2025-11-16T17:57:02Z</dcterms:created>
  <dcterms:modified xsi:type="dcterms:W3CDTF">2025-11-30T14:38:58Z</dcterms:modified>
</cp:coreProperties>
</file>